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mu-nas\学生・キャリア支援課\学生担当（2015～）\⑥学生生活\課外活動\R5課外活動\課外活動補助金\01_起案・書類原本\HP用\"/>
    </mc:Choice>
  </mc:AlternateContent>
  <xr:revisionPtr revIDLastSave="0" documentId="13_ncr:1_{A14154EB-45BB-481B-82F0-9A29E1A48824}" xr6:coauthVersionLast="47" xr6:coauthVersionMax="47" xr10:uidLastSave="{00000000-0000-0000-0000-000000000000}"/>
  <bookViews>
    <workbookView xWindow="-108" yWindow="-108" windowWidth="23256" windowHeight="12576" xr2:uid="{06A707A7-A380-448F-92AB-5821EF7C5488}"/>
  </bookViews>
  <sheets>
    <sheet name="決算書" sheetId="1" r:id="rId1"/>
    <sheet name="決算書 (記入例)" sheetId="5" r:id="rId2"/>
  </sheets>
  <definedNames>
    <definedName name="_xlnm.Print_Area" localSheetId="0">決算書!$A$1:$K$39</definedName>
    <definedName name="_xlnm.Print_Area" localSheetId="1">'決算書 (記入例)'!$A$1:$Q$42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5" l="1"/>
  <c r="K15" i="1"/>
  <c r="F39" i="5"/>
  <c r="E39" i="5"/>
  <c r="G38" i="5"/>
  <c r="G37" i="5"/>
  <c r="G36" i="5"/>
  <c r="G35" i="5"/>
  <c r="G34" i="5"/>
  <c r="G33" i="5"/>
  <c r="G32" i="5"/>
  <c r="G31" i="5"/>
  <c r="G30" i="5"/>
  <c r="G29" i="5"/>
  <c r="E25" i="5"/>
  <c r="G24" i="5"/>
  <c r="G23" i="5"/>
  <c r="G22" i="5"/>
  <c r="G21" i="5"/>
  <c r="G20" i="5"/>
  <c r="G19" i="5"/>
  <c r="G18" i="5"/>
  <c r="N15" i="5"/>
  <c r="N14" i="5"/>
  <c r="D16" i="1"/>
  <c r="D17" i="1"/>
  <c r="B23" i="1"/>
  <c r="D18" i="1"/>
  <c r="D19" i="1"/>
  <c r="D32" i="1"/>
  <c r="D28" i="1"/>
  <c r="D29" i="1"/>
  <c r="D30" i="1"/>
  <c r="D31" i="1"/>
  <c r="K13" i="1"/>
  <c r="D20" i="1"/>
  <c r="D21" i="1"/>
  <c r="D22" i="1"/>
  <c r="D27" i="1"/>
  <c r="D33" i="1"/>
  <c r="D34" i="1"/>
  <c r="D35" i="1"/>
  <c r="D36" i="1"/>
  <c r="B37" i="1"/>
  <c r="C37" i="1"/>
  <c r="D12" i="1" l="1"/>
  <c r="D23" i="1" s="1"/>
  <c r="C23" i="1"/>
  <c r="F25" i="5"/>
  <c r="G39" i="5"/>
  <c r="D37" i="1"/>
  <c r="G13" i="5" l="1"/>
  <c r="G25" i="5" s="1"/>
</calcChain>
</file>

<file path=xl/sharedStrings.xml><?xml version="1.0" encoding="utf-8"?>
<sst xmlns="http://schemas.openxmlformats.org/spreadsheetml/2006/main" count="129" uniqueCount="66">
  <si>
    <t>合計</t>
    <rPh sb="0" eb="2">
      <t>ゴウケイ</t>
    </rPh>
    <phoneticPr fontId="1"/>
  </si>
  <si>
    <t>大学補助金</t>
    <rPh sb="0" eb="2">
      <t>ダイガク</t>
    </rPh>
    <rPh sb="2" eb="5">
      <t>ホジョキン</t>
    </rPh>
    <phoneticPr fontId="1"/>
  </si>
  <si>
    <t>雑費</t>
    <rPh sb="0" eb="2">
      <t>ザッピ</t>
    </rPh>
    <phoneticPr fontId="1"/>
  </si>
  <si>
    <t>部費</t>
    <rPh sb="0" eb="2">
      <t>ブヒ</t>
    </rPh>
    <phoneticPr fontId="1"/>
  </si>
  <si>
    <t>備品購入費</t>
    <rPh sb="0" eb="2">
      <t>ビヒン</t>
    </rPh>
    <rPh sb="2" eb="5">
      <t>コウニュウヒ</t>
    </rPh>
    <phoneticPr fontId="1"/>
  </si>
  <si>
    <t>領収書等No</t>
    <rPh sb="0" eb="3">
      <t>リョウシュウショ</t>
    </rPh>
    <rPh sb="3" eb="4">
      <t>トウ</t>
    </rPh>
    <phoneticPr fontId="1"/>
  </si>
  <si>
    <t>財源</t>
    <rPh sb="0" eb="2">
      <t>ザイゲン</t>
    </rPh>
    <phoneticPr fontId="1"/>
  </si>
  <si>
    <t>使途</t>
    <rPh sb="0" eb="2">
      <t>シト</t>
    </rPh>
    <phoneticPr fontId="1"/>
  </si>
  <si>
    <t>差異</t>
    <rPh sb="0" eb="2">
      <t>サイ</t>
    </rPh>
    <phoneticPr fontId="1"/>
  </si>
  <si>
    <t>実績金額</t>
    <rPh sb="0" eb="2">
      <t>ジッセキ</t>
    </rPh>
    <rPh sb="2" eb="4">
      <t>キンガク</t>
    </rPh>
    <phoneticPr fontId="1"/>
  </si>
  <si>
    <t>予算金額</t>
    <rPh sb="0" eb="2">
      <t>ヨサン</t>
    </rPh>
    <rPh sb="2" eb="4">
      <t>キンガク</t>
    </rPh>
    <phoneticPr fontId="1"/>
  </si>
  <si>
    <t>項目</t>
    <rPh sb="0" eb="2">
      <t>コウモク</t>
    </rPh>
    <phoneticPr fontId="1"/>
  </si>
  <si>
    <t>各連合会からの配布金</t>
    <rPh sb="0" eb="1">
      <t>カク</t>
    </rPh>
    <rPh sb="1" eb="4">
      <t>レンゴウカイ</t>
    </rPh>
    <rPh sb="7" eb="9">
      <t>ハイフ</t>
    </rPh>
    <rPh sb="9" eb="10">
      <t>キン</t>
    </rPh>
    <phoneticPr fontId="1"/>
  </si>
  <si>
    <t>連合会配賦金</t>
    <rPh sb="0" eb="3">
      <t>レンゴウカイ</t>
    </rPh>
    <rPh sb="3" eb="5">
      <t>ハイフ</t>
    </rPh>
    <rPh sb="5" eb="6">
      <t>キン</t>
    </rPh>
    <phoneticPr fontId="1"/>
  </si>
  <si>
    <t>横浜市立大学後援会からの補助金</t>
    <rPh sb="0" eb="6">
      <t>ヨコハマシリツダイガク</t>
    </rPh>
    <rPh sb="6" eb="9">
      <t>コウエンカイ</t>
    </rPh>
    <rPh sb="12" eb="15">
      <t>ホジョキン</t>
    </rPh>
    <phoneticPr fontId="1"/>
  </si>
  <si>
    <t>後援会補助金</t>
    <rPh sb="0" eb="3">
      <t>コウエンカイ</t>
    </rPh>
    <rPh sb="3" eb="6">
      <t>ホジョキン</t>
    </rPh>
    <phoneticPr fontId="1"/>
  </si>
  <si>
    <t>横浜市立大学からの補助金</t>
    <rPh sb="0" eb="6">
      <t>ヨコハマシリツダイガク</t>
    </rPh>
    <rPh sb="9" eb="12">
      <t>ホジョキン</t>
    </rPh>
    <phoneticPr fontId="1"/>
  </si>
  <si>
    <t>説明</t>
    <rPh sb="0" eb="2">
      <t>セツメイ</t>
    </rPh>
    <phoneticPr fontId="1"/>
  </si>
  <si>
    <t>（単位：1円）</t>
    <rPh sb="1" eb="3">
      <t>タンイ</t>
    </rPh>
    <rPh sb="5" eb="6">
      <t>エン</t>
    </rPh>
    <phoneticPr fontId="1"/>
  </si>
  <si>
    <t>学生課外活動等決算書</t>
    <rPh sb="0" eb="2">
      <t>ガクセイ</t>
    </rPh>
    <rPh sb="2" eb="4">
      <t>カガイ</t>
    </rPh>
    <rPh sb="4" eb="6">
      <t>カツドウ</t>
    </rPh>
    <rPh sb="6" eb="7">
      <t>トウ</t>
    </rPh>
    <rPh sb="7" eb="10">
      <t>ケッサンショ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</si>
  <si>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</si>
  <si>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連盟登録料</t>
    <rPh sb="0" eb="2">
      <t>レンメイ</t>
    </rPh>
    <rPh sb="2" eb="4">
      <t>トウロク</t>
    </rPh>
    <rPh sb="4" eb="5">
      <t>リョウ</t>
    </rPh>
    <phoneticPr fontId="1"/>
  </si>
  <si>
    <t>大会参加費</t>
    <rPh sb="0" eb="2">
      <t>タイカイ</t>
    </rPh>
    <rPh sb="2" eb="5">
      <t>サンカヒ</t>
    </rPh>
    <phoneticPr fontId="1"/>
  </si>
  <si>
    <t>収入額</t>
    <rPh sb="0" eb="2">
      <t>シュウニュウ</t>
    </rPh>
    <rPh sb="2" eb="3">
      <t>ガク</t>
    </rPh>
    <phoneticPr fontId="1"/>
  </si>
  <si>
    <t>支出額</t>
    <rPh sb="0" eb="2">
      <t>シシュツ</t>
    </rPh>
    <rPh sb="2" eb="3">
      <t>ガク</t>
    </rPh>
    <phoneticPr fontId="1"/>
  </si>
  <si>
    <t>×</t>
    <phoneticPr fontId="1"/>
  </si>
  <si>
    <t>=</t>
    <phoneticPr fontId="1"/>
  </si>
  <si>
    <t>徴収月</t>
    <rPh sb="0" eb="2">
      <t>チョウシュウ</t>
    </rPh>
    <rPh sb="2" eb="3">
      <t>ヅキ</t>
    </rPh>
    <phoneticPr fontId="1"/>
  </si>
  <si>
    <t>部員数</t>
    <rPh sb="0" eb="3">
      <t>ブインスウ</t>
    </rPh>
    <phoneticPr fontId="1"/>
  </si>
  <si>
    <t>部費（月額）</t>
    <rPh sb="0" eb="2">
      <t>ブヒ</t>
    </rPh>
    <rPh sb="3" eb="5">
      <t>ゲツガク</t>
    </rPh>
    <phoneticPr fontId="1"/>
  </si>
  <si>
    <t>大学補助金返還</t>
    <rPh sb="0" eb="2">
      <t>ダイガク</t>
    </rPh>
    <rPh sb="2" eb="5">
      <t>ホジョキン</t>
    </rPh>
    <rPh sb="5" eb="7">
      <t>ヘンカン</t>
    </rPh>
    <phoneticPr fontId="1"/>
  </si>
  <si>
    <t>後援会補助金返還</t>
    <rPh sb="0" eb="3">
      <t>コウエンカイ</t>
    </rPh>
    <rPh sb="3" eb="6">
      <t>ホジョキン</t>
    </rPh>
    <rPh sb="6" eb="8">
      <t>ヘンカン</t>
    </rPh>
    <phoneticPr fontId="1"/>
  </si>
  <si>
    <t>地域貢献活動費</t>
    <rPh sb="0" eb="4">
      <t>チイキコウケン</t>
    </rPh>
    <rPh sb="4" eb="7">
      <t>カツドウヒ</t>
    </rPh>
    <phoneticPr fontId="1"/>
  </si>
  <si>
    <t>横浜市立大学からの補助金（地域貢献活動費）</t>
    <rPh sb="0" eb="6">
      <t>ヨコハマシリツダイガク</t>
    </rPh>
    <rPh sb="9" eb="12">
      <t>ホジョキン</t>
    </rPh>
    <rPh sb="13" eb="17">
      <t>チイキコウケン</t>
    </rPh>
    <rPh sb="17" eb="19">
      <t>カツドウ</t>
    </rPh>
    <rPh sb="19" eb="20">
      <t>ヒ</t>
    </rPh>
    <phoneticPr fontId="1"/>
  </si>
  <si>
    <t>計</t>
    <rPh sb="0" eb="1">
      <t>ケイ</t>
    </rPh>
    <phoneticPr fontId="1"/>
  </si>
  <si>
    <t>団体名</t>
    <rPh sb="0" eb="3">
      <t>ダンタイメイ</t>
    </rPh>
    <phoneticPr fontId="1"/>
  </si>
  <si>
    <t>第６号様式（第５条第３号ィ）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ゴウ</t>
    </rPh>
    <phoneticPr fontId="1"/>
  </si>
  <si>
    <t>会計担当</t>
    <rPh sb="0" eb="4">
      <t>カイケイタントウ</t>
    </rPh>
    <phoneticPr fontId="1"/>
  </si>
  <si>
    <t>会計期間：</t>
    <rPh sb="0" eb="2">
      <t>カイケイ</t>
    </rPh>
    <rPh sb="2" eb="4">
      <t>キカン</t>
    </rPh>
    <phoneticPr fontId="1"/>
  </si>
  <si>
    <t>昨年度積立金</t>
    <rPh sb="0" eb="3">
      <t>サクネンド</t>
    </rPh>
    <rPh sb="3" eb="6">
      <t>ツミタテキン</t>
    </rPh>
    <phoneticPr fontId="1"/>
  </si>
  <si>
    <t>〇〇購入のための積立金</t>
    <rPh sb="2" eb="4">
      <t>コウニュウ</t>
    </rPh>
    <rPh sb="8" eb="11">
      <t>ツミタテキン</t>
    </rPh>
    <phoneticPr fontId="1"/>
  </si>
  <si>
    <t>ОＢ寄付金</t>
    <rPh sb="2" eb="5">
      <t>キフキン</t>
    </rPh>
    <phoneticPr fontId="1"/>
  </si>
  <si>
    <t>ОＢからの寄付金</t>
    <rPh sb="5" eb="8">
      <t>キフキン</t>
    </rPh>
    <phoneticPr fontId="1"/>
  </si>
  <si>
    <t>次年度積立金</t>
    <rPh sb="0" eb="3">
      <t>ジネンド</t>
    </rPh>
    <rPh sb="3" eb="6">
      <t>ツミタテキン</t>
    </rPh>
    <phoneticPr fontId="1"/>
  </si>
  <si>
    <t>大会参加費用</t>
    <rPh sb="0" eb="2">
      <t>タイカイ</t>
    </rPh>
    <rPh sb="2" eb="4">
      <t>サンカ</t>
    </rPh>
    <rPh sb="4" eb="6">
      <t>ヒヨウ</t>
    </rPh>
    <phoneticPr fontId="1"/>
  </si>
  <si>
    <t>連盟登録費用</t>
    <rPh sb="0" eb="4">
      <t>レンメイトウロク</t>
    </rPh>
    <rPh sb="4" eb="6">
      <t>ヒヨウ</t>
    </rPh>
    <phoneticPr fontId="1"/>
  </si>
  <si>
    <t>練習で使用する備品購入</t>
    <rPh sb="0" eb="2">
      <t>レンシュウ</t>
    </rPh>
    <rPh sb="3" eb="5">
      <t>シヨウ</t>
    </rPh>
    <rPh sb="7" eb="9">
      <t>ビヒン</t>
    </rPh>
    <rPh sb="9" eb="11">
      <t>コウニュウ</t>
    </rPh>
    <phoneticPr fontId="1"/>
  </si>
  <si>
    <t>練習で使用する施設使用料</t>
    <rPh sb="0" eb="2">
      <t>レンシュウ</t>
    </rPh>
    <rPh sb="3" eb="5">
      <t>シヨウ</t>
    </rPh>
    <rPh sb="7" eb="9">
      <t>シセツ</t>
    </rPh>
    <rPh sb="9" eb="12">
      <t>シヨウリョウ</t>
    </rPh>
    <phoneticPr fontId="1"/>
  </si>
  <si>
    <t>交通費、OB会開催の切手代等</t>
    <rPh sb="0" eb="3">
      <t>コウツウヒ</t>
    </rPh>
    <rPh sb="6" eb="7">
      <t>カイ</t>
    </rPh>
    <rPh sb="7" eb="9">
      <t>カイサイ</t>
    </rPh>
    <rPh sb="10" eb="12">
      <t>キッテ</t>
    </rPh>
    <rPh sb="12" eb="13">
      <t>ダイ</t>
    </rPh>
    <rPh sb="13" eb="14">
      <t>ナド</t>
    </rPh>
    <phoneticPr fontId="1"/>
  </si>
  <si>
    <t>①</t>
    <phoneticPr fontId="1"/>
  </si>
  <si>
    <t>②</t>
    <phoneticPr fontId="1"/>
  </si>
  <si>
    <t>地域貢献活動未実施のため</t>
    <rPh sb="0" eb="4">
      <t>チイキコウケン</t>
    </rPh>
    <rPh sb="4" eb="6">
      <t>カツドウ</t>
    </rPh>
    <rPh sb="6" eb="9">
      <t>ミジッシ</t>
    </rPh>
    <phoneticPr fontId="1"/>
  </si>
  <si>
    <t>③,④</t>
    <phoneticPr fontId="1"/>
  </si>
  <si>
    <t>大学補助金</t>
    <rPh sb="0" eb="5">
      <t>ダイガクホジョキン</t>
    </rPh>
    <phoneticPr fontId="1"/>
  </si>
  <si>
    <t>後援会補助金、部費</t>
    <rPh sb="0" eb="6">
      <t>コウエンカイホジョキン</t>
    </rPh>
    <rPh sb="7" eb="9">
      <t>ブヒ</t>
    </rPh>
    <phoneticPr fontId="1"/>
  </si>
  <si>
    <t>昨年度積立金、OB寄付金</t>
    <rPh sb="0" eb="3">
      <t>サクネンド</t>
    </rPh>
    <rPh sb="3" eb="6">
      <t>ツミタテキン</t>
    </rPh>
    <rPh sb="9" eb="12">
      <t>キフキン</t>
    </rPh>
    <phoneticPr fontId="1"/>
  </si>
  <si>
    <t>部費、連合会配賦金</t>
    <rPh sb="0" eb="2">
      <t>ブヒ</t>
    </rPh>
    <rPh sb="3" eb="9">
      <t>レンゴウカイハイフキン</t>
    </rPh>
    <phoneticPr fontId="1"/>
  </si>
  <si>
    <t>連合会配賦金、OB積立金</t>
    <rPh sb="0" eb="3">
      <t>レンゴウカイ</t>
    </rPh>
    <rPh sb="3" eb="6">
      <t>ハイフキン</t>
    </rPh>
    <rPh sb="9" eb="12">
      <t>ツミタテキン</t>
    </rPh>
    <phoneticPr fontId="1"/>
  </si>
  <si>
    <t>大学補助金、後援会補助金</t>
    <rPh sb="0" eb="5">
      <t>ダイガクホジョキン</t>
    </rPh>
    <rPh sb="6" eb="9">
      <t>コウエンカイ</t>
    </rPh>
    <rPh sb="9" eb="12">
      <t>ホジョキン</t>
    </rPh>
    <phoneticPr fontId="1"/>
  </si>
  <si>
    <t>横浜市立大学　〇〇部</t>
    <rPh sb="0" eb="6">
      <t>ヨコハマシリツダイガク</t>
    </rPh>
    <rPh sb="9" eb="10">
      <t>ブ</t>
    </rPh>
    <phoneticPr fontId="1"/>
  </si>
  <si>
    <t>〇〇　〇〇</t>
    <phoneticPr fontId="1"/>
  </si>
  <si>
    <t>部費（年額）</t>
    <rPh sb="0" eb="2">
      <t>ブヒ</t>
    </rPh>
    <rPh sb="3" eb="5">
      <t>ネンガク</t>
    </rPh>
    <phoneticPr fontId="1"/>
  </si>
  <si>
    <t>１年分</t>
    <rPh sb="1" eb="3">
      <t>ネンブン</t>
    </rPh>
    <phoneticPr fontId="1"/>
  </si>
  <si>
    <t>部費</t>
  </si>
  <si>
    <r>
      <t>*財源は、収入欄「財源」を明記。また、</t>
    </r>
    <r>
      <rPr>
        <u/>
        <sz val="10.5"/>
        <color theme="1"/>
        <rFont val="ＭＳ 明朝"/>
        <family val="1"/>
        <charset val="128"/>
      </rPr>
      <t>財源が大学からの補助金である“課外活動補助金”または“地域貢献活動費“の場合は、該当金額分の領収書等右下に領収書等Noを記入すること。</t>
    </r>
    <phoneticPr fontId="1"/>
  </si>
  <si>
    <t>令和４年４月１日～令和５年３月31日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</si>
</sst>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0&quot;ヵ月分&quot;"/>
    <numFmt numFmtId="178" formatCode="0&quot;人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1"/>
      <color theme="1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8" fontId="2" fillId="0" borderId="16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8" fontId="2" fillId="0" borderId="18" xfId="0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 shrinkToFit="1"/>
    </xf>
    <xf numFmtId="38" fontId="2" fillId="0" borderId="2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shrinkToFit="1"/>
    </xf>
    <xf numFmtId="38" fontId="2" fillId="0" borderId="3" xfId="1" applyFont="1" applyBorder="1" applyAlignment="1">
      <alignment horizontal="right" vertical="center" shrinkToFit="1"/>
    </xf>
    <xf numFmtId="38" fontId="2" fillId="0" borderId="3" xfId="1" applyFont="1" applyFill="1" applyBorder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38" fontId="2" fillId="0" borderId="5" xfId="0" applyNumberFormat="1" applyFont="1" applyBorder="1">
      <alignment vertical="center"/>
    </xf>
    <xf numFmtId="38" fontId="2" fillId="3" borderId="2" xfId="1" applyFont="1" applyFill="1" applyBorder="1" applyAlignment="1">
      <alignment horizontal="right" vertical="center"/>
    </xf>
    <xf numFmtId="38" fontId="2" fillId="3" borderId="4" xfId="1" applyFont="1" applyFill="1" applyBorder="1" applyAlignment="1">
      <alignment horizontal="right" vertical="center"/>
    </xf>
    <xf numFmtId="38" fontId="2" fillId="3" borderId="3" xfId="1" applyFont="1" applyFill="1" applyBorder="1" applyAlignment="1">
      <alignment horizontal="right" vertical="center"/>
    </xf>
    <xf numFmtId="38" fontId="2" fillId="3" borderId="5" xfId="0" applyNumberFormat="1" applyFont="1" applyFill="1" applyBorder="1">
      <alignment vertical="center"/>
    </xf>
    <xf numFmtId="0" fontId="8" fillId="0" borderId="2" xfId="0" applyFont="1" applyBorder="1" applyAlignment="1">
      <alignment horizontal="left" vertical="center" shrinkToFit="1"/>
    </xf>
    <xf numFmtId="38" fontId="8" fillId="0" borderId="2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 shrinkToFit="1"/>
    </xf>
    <xf numFmtId="176" fontId="8" fillId="0" borderId="15" xfId="0" applyNumberFormat="1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177" fontId="8" fillId="0" borderId="16" xfId="0" applyNumberFormat="1" applyFont="1" applyBorder="1" applyAlignment="1">
      <alignment horizontal="right" vertical="center" shrinkToFit="1"/>
    </xf>
    <xf numFmtId="177" fontId="8" fillId="0" borderId="18" xfId="0" applyNumberFormat="1" applyFont="1" applyBorder="1" applyAlignment="1">
      <alignment horizontal="right" vertical="center" shrinkToFit="1"/>
    </xf>
    <xf numFmtId="178" fontId="8" fillId="0" borderId="16" xfId="0" applyNumberFormat="1" applyFont="1" applyBorder="1" applyAlignment="1">
      <alignment horizontal="right" vertical="center" shrinkToFit="1"/>
    </xf>
    <xf numFmtId="178" fontId="8" fillId="0" borderId="18" xfId="0" applyNumberFormat="1" applyFont="1" applyBorder="1" applyAlignment="1">
      <alignment horizontal="right" vertical="center" shrinkToFit="1"/>
    </xf>
    <xf numFmtId="0" fontId="8" fillId="0" borderId="3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38" fontId="8" fillId="0" borderId="3" xfId="1" applyFont="1" applyBorder="1" applyAlignment="1">
      <alignment horizontal="right" vertical="center" shrinkToFit="1"/>
    </xf>
    <xf numFmtId="0" fontId="8" fillId="0" borderId="2" xfId="0" applyFont="1" applyBorder="1" applyAlignment="1">
      <alignment horizontal="center" vertical="center" shrinkToFit="1"/>
    </xf>
    <xf numFmtId="38" fontId="8" fillId="0" borderId="4" xfId="1" applyFont="1" applyBorder="1" applyAlignment="1">
      <alignment horizontal="right" vertical="center"/>
    </xf>
    <xf numFmtId="0" fontId="0" fillId="0" borderId="19" xfId="0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2" xfId="0" applyBorder="1">
      <alignment vertical="center"/>
    </xf>
    <xf numFmtId="0" fontId="2" fillId="2" borderId="24" xfId="0" applyFont="1" applyFill="1" applyBorder="1" applyAlignment="1">
      <alignment horizontal="center" vertical="center"/>
    </xf>
    <xf numFmtId="176" fontId="2" fillId="3" borderId="25" xfId="0" applyNumberFormat="1" applyFont="1" applyFill="1" applyBorder="1" applyAlignment="1">
      <alignment horizontal="right" vertical="center" shrinkToFit="1"/>
    </xf>
    <xf numFmtId="176" fontId="2" fillId="3" borderId="26" xfId="0" applyNumberFormat="1" applyFont="1" applyFill="1" applyBorder="1" applyAlignment="1">
      <alignment horizontal="right" vertical="center" shrinkToFit="1"/>
    </xf>
    <xf numFmtId="176" fontId="2" fillId="0" borderId="26" xfId="0" applyNumberFormat="1" applyFont="1" applyBorder="1" applyAlignment="1">
      <alignment horizontal="right" vertical="center" shrinkToFit="1"/>
    </xf>
    <xf numFmtId="0" fontId="0" fillId="0" borderId="10" xfId="0" applyBorder="1">
      <alignment vertical="center"/>
    </xf>
    <xf numFmtId="176" fontId="2" fillId="0" borderId="25" xfId="0" applyNumberFormat="1" applyFont="1" applyBorder="1" applyAlignment="1">
      <alignment horizontal="right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38" fontId="2" fillId="0" borderId="6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2" fillId="3" borderId="6" xfId="1" applyFont="1" applyFill="1" applyBorder="1" applyAlignment="1">
      <alignment horizontal="right" vertical="center"/>
    </xf>
    <xf numFmtId="38" fontId="2" fillId="3" borderId="10" xfId="1" applyFont="1" applyFill="1" applyBorder="1" applyAlignment="1">
      <alignment horizontal="right" vertical="center"/>
    </xf>
    <xf numFmtId="38" fontId="2" fillId="3" borderId="3" xfId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1009106</xdr:colOff>
      <xdr:row>7</xdr:row>
      <xdr:rowOff>33746</xdr:rowOff>
    </xdr:from>
    <xdr:to>
      <xdr:col>6</xdr:col>
      <xdr:colOff>239486</xdr:colOff>
      <xdr:row>10</xdr:row>
      <xdr:rowOff>71846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5F2BEA5-AF31-4CDE-BB58-909B0BB6508E}"/>
            </a:ext>
          </a:extLst>
        </xdr:cNvPr>
        <xdr:cNvSpPr/>
      </xdr:nvSpPr>
      <xdr:spPr>
        <a:xfrm>
          <a:off x="2641963" y="1655717"/>
          <a:ext cx="2082437" cy="723900"/>
        </a:xfrm>
        <a:prstGeom prst="rect">
          <a:avLst/>
        </a:prstGeom>
        <a:solidFill>
          <a:srgbClr val="FFCCFF"/>
        </a:solidFill>
        <a:ln>
          <a:solidFill>
            <a:srgbClr val="FF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+mn-ea"/>
              <a:ea typeface="+mn-ea"/>
            </a:rPr>
            <a:t>紫に色づけされたセルは</a:t>
          </a:r>
          <a:endParaRPr kumimoji="1" lang="en-US" altLang="ja-JP" sz="1200" b="0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+mn-ea"/>
              <a:ea typeface="+mn-ea"/>
            </a:rPr>
            <a:t>自動で計算されます。</a:t>
          </a:r>
        </a:p>
      </xdr:txBody>
    </xdr:sp>
    <xdr:clientData/>
  </xdr:twoCellAnchor>
  <xdr:twoCellAnchor>
    <xdr:from>
      <xdr:col>14</xdr:col>
      <xdr:colOff>30480</xdr:colOff>
      <xdr:row>7</xdr:row>
      <xdr:rowOff>137160</xdr:rowOff>
    </xdr:from>
    <xdr:to>
      <xdr:col>16</xdr:col>
      <xdr:colOff>739140</xdr:colOff>
      <xdr:row>11</xdr:row>
      <xdr:rowOff>83820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32672143-D108-445D-AFFA-6D99B1CE6263}"/>
            </a:ext>
          </a:extLst>
        </xdr:cNvPr>
        <xdr:cNvSpPr/>
      </xdr:nvSpPr>
      <xdr:spPr>
        <a:xfrm>
          <a:off x="9022080" y="1767840"/>
          <a:ext cx="1767840" cy="876300"/>
        </a:xfrm>
        <a:prstGeom prst="borderCallout1">
          <a:avLst>
            <a:gd name="adj1" fmla="val 43750"/>
            <a:gd name="adj2" fmla="val 719"/>
            <a:gd name="adj3" fmla="val 130878"/>
            <a:gd name="adj4" fmla="val -5902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月額設定の場合は上段、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年額設定の場合は下段を使用してください。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38100</xdr:colOff>
      <xdr:row>14</xdr:row>
      <xdr:rowOff>7620</xdr:rowOff>
    </xdr:from>
    <xdr:to>
      <xdr:col>16</xdr:col>
      <xdr:colOff>746760</xdr:colOff>
      <xdr:row>18</xdr:row>
      <xdr:rowOff>30480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E6291D26-6BAE-46B3-9D28-A469AD4A2789}"/>
            </a:ext>
          </a:extLst>
        </xdr:cNvPr>
        <xdr:cNvSpPr/>
      </xdr:nvSpPr>
      <xdr:spPr>
        <a:xfrm>
          <a:off x="9042763" y="3242854"/>
          <a:ext cx="1771106" cy="924197"/>
        </a:xfrm>
        <a:prstGeom prst="borderCallout1">
          <a:avLst>
            <a:gd name="adj1" fmla="val 39981"/>
            <a:gd name="adj2" fmla="val 228"/>
            <a:gd name="adj3" fmla="val 47442"/>
            <a:gd name="adj4" fmla="val -95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枠が足らない場合は、適宜コピーして増やしてください。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53788</xdr:colOff>
      <xdr:row>23</xdr:row>
      <xdr:rowOff>129540</xdr:rowOff>
    </xdr:from>
    <xdr:to>
      <xdr:col>3</xdr:col>
      <xdr:colOff>27342</xdr:colOff>
      <xdr:row>27</xdr:row>
      <xdr:rowOff>53340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D9FA0710-6EA7-44E2-BF8B-413092294050}"/>
            </a:ext>
          </a:extLst>
        </xdr:cNvPr>
        <xdr:cNvSpPr/>
      </xdr:nvSpPr>
      <xdr:spPr>
        <a:xfrm>
          <a:off x="53788" y="5481469"/>
          <a:ext cx="1596166" cy="891989"/>
        </a:xfrm>
        <a:prstGeom prst="borderCallout1">
          <a:avLst>
            <a:gd name="adj1" fmla="val 35096"/>
            <a:gd name="adj2" fmla="val 101150"/>
            <a:gd name="adj3" fmla="val -7563"/>
            <a:gd name="adj4" fmla="val 111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記載されている財源以外の収入がある場合は記入してください。</a:t>
          </a:r>
        </a:p>
      </xdr:txBody>
    </xdr:sp>
    <xdr:clientData/>
  </xdr:twoCellAnchor>
  <xdr:twoCellAnchor>
    <xdr:from>
      <xdr:col>0</xdr:col>
      <xdr:colOff>68580</xdr:colOff>
      <xdr:row>30</xdr:row>
      <xdr:rowOff>213360</xdr:rowOff>
    </xdr:from>
    <xdr:to>
      <xdr:col>3</xdr:col>
      <xdr:colOff>15240</xdr:colOff>
      <xdr:row>35</xdr:row>
      <xdr:rowOff>38100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32BFCF97-BE5A-4309-BCCD-667DDE71F30E}"/>
            </a:ext>
          </a:extLst>
        </xdr:cNvPr>
        <xdr:cNvSpPr/>
      </xdr:nvSpPr>
      <xdr:spPr>
        <a:xfrm>
          <a:off x="68580" y="7254240"/>
          <a:ext cx="1569720" cy="1043940"/>
        </a:xfrm>
        <a:prstGeom prst="borderCallout1">
          <a:avLst>
            <a:gd name="adj1" fmla="val 35096"/>
            <a:gd name="adj2" fmla="val 101150"/>
            <a:gd name="adj3" fmla="val 26336"/>
            <a:gd name="adj4" fmla="val 107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昨年度支出したものを記入します。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（補助金以外で支出したものも含む）</a:t>
          </a:r>
        </a:p>
      </xdr:txBody>
    </xdr:sp>
    <xdr:clientData/>
  </xdr:twoCellAnchor>
  <xdr:twoCellAnchor>
    <xdr:from>
      <xdr:col>14</xdr:col>
      <xdr:colOff>53340</xdr:colOff>
      <xdr:row>27</xdr:row>
      <xdr:rowOff>68580</xdr:rowOff>
    </xdr:from>
    <xdr:to>
      <xdr:col>16</xdr:col>
      <xdr:colOff>723900</xdr:colOff>
      <xdr:row>32</xdr:row>
      <xdr:rowOff>129540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46FCEB2A-467A-4709-A646-2D206CDDDB51}"/>
            </a:ext>
          </a:extLst>
        </xdr:cNvPr>
        <xdr:cNvSpPr/>
      </xdr:nvSpPr>
      <xdr:spPr>
        <a:xfrm>
          <a:off x="9044940" y="6377940"/>
          <a:ext cx="1729740" cy="1280160"/>
        </a:xfrm>
        <a:prstGeom prst="borderCallout1">
          <a:avLst>
            <a:gd name="adj1" fmla="val 27797"/>
            <a:gd name="adj2" fmla="val 1150"/>
            <a:gd name="adj3" fmla="val 33635"/>
            <a:gd name="adj4" fmla="val -12200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補助金が財源になっている場合、領収書の提出が必要です。提出書類</a:t>
          </a:r>
          <a:r>
            <a:rPr kumimoji="1" lang="en-US" altLang="ja-JP" sz="1100">
              <a:solidFill>
                <a:sysClr val="windowText" lastClr="000000"/>
              </a:solidFill>
            </a:rPr>
            <a:t>C</a:t>
          </a:r>
          <a:r>
            <a:rPr kumimoji="1" lang="ja-JP" altLang="en-US" sz="1100">
              <a:solidFill>
                <a:sysClr val="windowText" lastClr="000000"/>
              </a:solidFill>
            </a:rPr>
            <a:t>の領収書番号を記入してください。</a:t>
          </a:r>
        </a:p>
      </xdr:txBody>
    </xdr:sp>
    <xdr:clientData/>
  </xdr:twoCellAnchor>
  <xdr:twoCellAnchor>
    <xdr:from>
      <xdr:col>7</xdr:col>
      <xdr:colOff>53340</xdr:colOff>
      <xdr:row>24</xdr:row>
      <xdr:rowOff>152400</xdr:rowOff>
    </xdr:from>
    <xdr:to>
      <xdr:col>10</xdr:col>
      <xdr:colOff>190500</xdr:colOff>
      <xdr:row>28</xdr:row>
      <xdr:rowOff>53340</xdr:rowOff>
    </xdr:to>
    <xdr:sp macro="" textlink="">
      <xdr:nvSpPr>
        <xdr:cNvPr id="11" name="吹き出し: 円形 10">
          <a:extLst>
            <a:ext uri="{FF2B5EF4-FFF2-40B4-BE49-F238E27FC236}">
              <a16:creationId xmlns:a16="http://schemas.microsoft.com/office/drawing/2014/main" id="{24BB5D5C-8958-4441-A1E2-F84002D2A575}"/>
            </a:ext>
          </a:extLst>
        </xdr:cNvPr>
        <xdr:cNvSpPr/>
      </xdr:nvSpPr>
      <xdr:spPr>
        <a:xfrm>
          <a:off x="5318760" y="5730240"/>
          <a:ext cx="1897380" cy="876300"/>
        </a:xfrm>
        <a:prstGeom prst="wedgeEllipseCallout">
          <a:avLst>
            <a:gd name="adj1" fmla="val -95445"/>
            <a:gd name="adj2" fmla="val 31957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収支の合計が一致しているか確認</a:t>
          </a:r>
          <a:r>
            <a:rPr kumimoji="1" lang="en-US" altLang="ja-JP" sz="1100">
              <a:solidFill>
                <a:sysClr val="windowText" lastClr="000000"/>
              </a:solidFill>
            </a:rPr>
            <a:t>‼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396240</xdr:colOff>
      <xdr:row>34</xdr:row>
      <xdr:rowOff>68580</xdr:rowOff>
    </xdr:from>
    <xdr:to>
      <xdr:col>15</xdr:col>
      <xdr:colOff>53340</xdr:colOff>
      <xdr:row>37</xdr:row>
      <xdr:rowOff>68580</xdr:rowOff>
    </xdr:to>
    <xdr:sp macro="" textlink="">
      <xdr:nvSpPr>
        <xdr:cNvPr id="12" name="吹き出し: 円形 11">
          <a:extLst>
            <a:ext uri="{FF2B5EF4-FFF2-40B4-BE49-F238E27FC236}">
              <a16:creationId xmlns:a16="http://schemas.microsoft.com/office/drawing/2014/main" id="{F2F657E4-39B6-4602-AB0B-9FD981DE4EFA}"/>
            </a:ext>
          </a:extLst>
        </xdr:cNvPr>
        <xdr:cNvSpPr/>
      </xdr:nvSpPr>
      <xdr:spPr>
        <a:xfrm>
          <a:off x="7627620" y="8084820"/>
          <a:ext cx="1699260" cy="731520"/>
        </a:xfrm>
        <a:prstGeom prst="wedgeEllipseCallout">
          <a:avLst>
            <a:gd name="adj1" fmla="val -94948"/>
            <a:gd name="adj2" fmla="val -63803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繰越金＝余剰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 u="sng">
              <a:solidFill>
                <a:srgbClr val="FF0000"/>
              </a:solidFill>
            </a:rPr>
            <a:t>積立金＝必要経費</a:t>
          </a:r>
          <a:endParaRPr kumimoji="1" lang="en-US" altLang="ja-JP" sz="1100" u="sng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45720</xdr:colOff>
      <xdr:row>24</xdr:row>
      <xdr:rowOff>15240</xdr:rowOff>
    </xdr:from>
    <xdr:to>
      <xdr:col>10</xdr:col>
      <xdr:colOff>182880</xdr:colOff>
      <xdr:row>28</xdr:row>
      <xdr:rowOff>121920</xdr:rowOff>
    </xdr:to>
    <xdr:sp macro="" textlink="">
      <xdr:nvSpPr>
        <xdr:cNvPr id="14" name="吹き出し: 円形 13">
          <a:extLst>
            <a:ext uri="{FF2B5EF4-FFF2-40B4-BE49-F238E27FC236}">
              <a16:creationId xmlns:a16="http://schemas.microsoft.com/office/drawing/2014/main" id="{610D8F8C-0BD5-4E8A-B766-8465998A813F}"/>
            </a:ext>
          </a:extLst>
        </xdr:cNvPr>
        <xdr:cNvSpPr/>
      </xdr:nvSpPr>
      <xdr:spPr>
        <a:xfrm>
          <a:off x="5303520" y="5523411"/>
          <a:ext cx="1889760" cy="1064623"/>
        </a:xfrm>
        <a:prstGeom prst="wedgeEllipseCallout">
          <a:avLst>
            <a:gd name="adj1" fmla="val -101844"/>
            <a:gd name="adj2" fmla="val -25278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予算、実績共に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収支の合計額が一致しているか確認</a:t>
          </a:r>
          <a:r>
            <a:rPr kumimoji="1" lang="en-US" altLang="ja-JP" sz="1100">
              <a:solidFill>
                <a:srgbClr val="FF0000"/>
              </a:solidFill>
            </a:rPr>
            <a:t>‼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457200</xdr:colOff>
      <xdr:row>38</xdr:row>
      <xdr:rowOff>99060</xdr:rowOff>
    </xdr:from>
    <xdr:to>
      <xdr:col>15</xdr:col>
      <xdr:colOff>320040</xdr:colOff>
      <xdr:row>41</xdr:row>
      <xdr:rowOff>0</xdr:rowOff>
    </xdr:to>
    <xdr:sp macro="" textlink="">
      <xdr:nvSpPr>
        <xdr:cNvPr id="15" name="吹き出し: 円形 14">
          <a:extLst>
            <a:ext uri="{FF2B5EF4-FFF2-40B4-BE49-F238E27FC236}">
              <a16:creationId xmlns:a16="http://schemas.microsoft.com/office/drawing/2014/main" id="{4D2A1FE3-C676-49D1-8F8D-8029B752E721}"/>
            </a:ext>
          </a:extLst>
        </xdr:cNvPr>
        <xdr:cNvSpPr/>
      </xdr:nvSpPr>
      <xdr:spPr>
        <a:xfrm>
          <a:off x="7688580" y="9090660"/>
          <a:ext cx="1905000" cy="769620"/>
        </a:xfrm>
        <a:prstGeom prst="wedgeEllipseCallout">
          <a:avLst>
            <a:gd name="adj1" fmla="val -163517"/>
            <a:gd name="adj2" fmla="val -81910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使用しなかった補助金は返還を。</a:t>
          </a:r>
          <a:endParaRPr kumimoji="1" lang="en-US" altLang="ja-JP" sz="1100" u="sng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731520</xdr:colOff>
      <xdr:row>25</xdr:row>
      <xdr:rowOff>30480</xdr:rowOff>
    </xdr:from>
    <xdr:to>
      <xdr:col>11</xdr:col>
      <xdr:colOff>464820</xdr:colOff>
      <xdr:row>26</xdr:row>
      <xdr:rowOff>175260</xdr:rowOff>
    </xdr:to>
    <xdr:sp macro="" textlink="">
      <xdr:nvSpPr>
        <xdr:cNvPr id="17" name="星: 8 pt 16">
          <a:extLst>
            <a:ext uri="{FF2B5EF4-FFF2-40B4-BE49-F238E27FC236}">
              <a16:creationId xmlns:a16="http://schemas.microsoft.com/office/drawing/2014/main" id="{1947E748-0BB9-4207-B33F-A3B25730B8B4}"/>
            </a:ext>
          </a:extLst>
        </xdr:cNvPr>
        <xdr:cNvSpPr/>
      </xdr:nvSpPr>
      <xdr:spPr>
        <a:xfrm>
          <a:off x="6979920" y="5852160"/>
          <a:ext cx="716280" cy="388620"/>
        </a:xfrm>
        <a:prstGeom prst="star8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ポイント</a:t>
          </a:r>
        </a:p>
      </xdr:txBody>
    </xdr:sp>
    <xdr:clientData/>
  </xdr:twoCellAnchor>
  <xdr:twoCellAnchor>
    <xdr:from>
      <xdr:col>14</xdr:col>
      <xdr:colOff>76200</xdr:colOff>
      <xdr:row>34</xdr:row>
      <xdr:rowOff>205740</xdr:rowOff>
    </xdr:from>
    <xdr:to>
      <xdr:col>15</xdr:col>
      <xdr:colOff>510540</xdr:colOff>
      <xdr:row>36</xdr:row>
      <xdr:rowOff>106680</xdr:rowOff>
    </xdr:to>
    <xdr:sp macro="" textlink="">
      <xdr:nvSpPr>
        <xdr:cNvPr id="18" name="星: 8 pt 17">
          <a:extLst>
            <a:ext uri="{FF2B5EF4-FFF2-40B4-BE49-F238E27FC236}">
              <a16:creationId xmlns:a16="http://schemas.microsoft.com/office/drawing/2014/main" id="{5BC1AA1A-6AA5-42C9-BCC7-50074E6B1CD2}"/>
            </a:ext>
          </a:extLst>
        </xdr:cNvPr>
        <xdr:cNvSpPr/>
      </xdr:nvSpPr>
      <xdr:spPr>
        <a:xfrm>
          <a:off x="9067800" y="8221980"/>
          <a:ext cx="716280" cy="388620"/>
        </a:xfrm>
        <a:prstGeom prst="star8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ポイント</a:t>
          </a:r>
        </a:p>
      </xdr:txBody>
    </xdr:sp>
    <xdr:clientData/>
  </xdr:twoCellAnchor>
  <xdr:twoCellAnchor>
    <xdr:from>
      <xdr:col>15</xdr:col>
      <xdr:colOff>38100</xdr:colOff>
      <xdr:row>39</xdr:row>
      <xdr:rowOff>137160</xdr:rowOff>
    </xdr:from>
    <xdr:to>
      <xdr:col>15</xdr:col>
      <xdr:colOff>754380</xdr:colOff>
      <xdr:row>40</xdr:row>
      <xdr:rowOff>281940</xdr:rowOff>
    </xdr:to>
    <xdr:sp macro="" textlink="">
      <xdr:nvSpPr>
        <xdr:cNvPr id="19" name="星: 8 pt 18">
          <a:extLst>
            <a:ext uri="{FF2B5EF4-FFF2-40B4-BE49-F238E27FC236}">
              <a16:creationId xmlns:a16="http://schemas.microsoft.com/office/drawing/2014/main" id="{2654ABDF-9CB6-4C1F-8413-715265AE4D56}"/>
            </a:ext>
          </a:extLst>
        </xdr:cNvPr>
        <xdr:cNvSpPr/>
      </xdr:nvSpPr>
      <xdr:spPr>
        <a:xfrm>
          <a:off x="9311640" y="9372600"/>
          <a:ext cx="716280" cy="388620"/>
        </a:xfrm>
        <a:prstGeom prst="star8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ポイント</a:t>
          </a:r>
        </a:p>
      </xdr:txBody>
    </xdr:sp>
    <xdr:clientData/>
  </xdr:twoCellAnchor>
  <xdr:twoCellAnchor>
    <xdr:from>
      <xdr:col>0</xdr:col>
      <xdr:colOff>381000</xdr:colOff>
      <xdr:row>0</xdr:row>
      <xdr:rowOff>175260</xdr:rowOff>
    </xdr:from>
    <xdr:to>
      <xdr:col>3</xdr:col>
      <xdr:colOff>594360</xdr:colOff>
      <xdr:row>3</xdr:row>
      <xdr:rowOff>45720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ACF60FCD-CAEB-43F7-BF81-76824E0A1B03}"/>
            </a:ext>
          </a:extLst>
        </xdr:cNvPr>
        <xdr:cNvSpPr/>
      </xdr:nvSpPr>
      <xdr:spPr>
        <a:xfrm>
          <a:off x="381000" y="175260"/>
          <a:ext cx="1836420" cy="55626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1536E-443A-4577-8381-C04E16E2DA9E}">
  <sheetPr>
    <pageSetUpPr fitToPage="1"/>
  </sheetPr>
  <dimension ref="A1:S39"/>
  <sheetViews>
    <sheetView tabSelected="1" view="pageBreakPreview" zoomScaleNormal="100" zoomScaleSheetLayoutView="100" workbookViewId="0"/>
  </sheetViews>
  <sheetFormatPr defaultRowHeight="18" x14ac:dyDescent="0.45"/>
  <cols>
    <col min="1" max="1" width="17.19921875" customWidth="1"/>
    <col min="2" max="5" width="10.19921875" customWidth="1"/>
    <col min="6" max="6" width="2.69921875" customWidth="1"/>
    <col min="7" max="7" width="10.19921875" customWidth="1"/>
    <col min="8" max="8" width="2.69921875" customWidth="1"/>
    <col min="9" max="9" width="10.19921875" customWidth="1"/>
    <col min="10" max="10" width="2.69921875" customWidth="1"/>
    <col min="11" max="16" width="10.19921875" customWidth="1"/>
  </cols>
  <sheetData>
    <row r="1" spans="1:19" x14ac:dyDescent="0.45">
      <c r="A1" s="30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9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9" ht="19.2" x14ac:dyDescent="0.45">
      <c r="A3" s="67" t="s">
        <v>19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9" ht="19.2" x14ac:dyDescent="0.45">
      <c r="A4" s="6"/>
      <c r="B4" s="6"/>
      <c r="C4" s="6"/>
      <c r="D4" s="6"/>
      <c r="E4" s="6"/>
      <c r="F4" s="6"/>
      <c r="G4" s="4"/>
      <c r="H4" s="4"/>
      <c r="I4" s="4"/>
      <c r="J4" s="4"/>
      <c r="K4" s="4"/>
    </row>
    <row r="5" spans="1:19" x14ac:dyDescent="0.45">
      <c r="A5" s="4"/>
      <c r="B5" s="4"/>
      <c r="C5" s="4"/>
      <c r="D5" s="4"/>
      <c r="G5" s="31" t="s">
        <v>35</v>
      </c>
      <c r="H5" s="77"/>
      <c r="I5" s="77"/>
      <c r="J5" s="77"/>
      <c r="K5" s="77"/>
      <c r="M5" s="4"/>
      <c r="N5" s="4"/>
      <c r="O5" s="4"/>
      <c r="P5" s="4"/>
      <c r="Q5" s="4"/>
      <c r="R5" s="4"/>
      <c r="S5" s="4"/>
    </row>
    <row r="6" spans="1:19" x14ac:dyDescent="0.2">
      <c r="A6" s="4"/>
      <c r="B6" s="4"/>
      <c r="C6" s="4"/>
      <c r="D6" s="4"/>
      <c r="G6" s="31" t="s">
        <v>37</v>
      </c>
      <c r="H6" s="76"/>
      <c r="I6" s="76"/>
      <c r="J6" s="76"/>
      <c r="K6" s="76"/>
      <c r="M6" s="68"/>
      <c r="N6" s="68"/>
      <c r="O6" s="68"/>
      <c r="P6" s="68"/>
      <c r="Q6" s="68"/>
      <c r="R6" s="68"/>
      <c r="S6" s="68"/>
    </row>
    <row r="7" spans="1:19" x14ac:dyDescent="0.2">
      <c r="A7" s="4"/>
      <c r="B7" s="4"/>
      <c r="C7" s="4"/>
      <c r="E7" s="31" t="s">
        <v>38</v>
      </c>
      <c r="F7" s="76" t="s">
        <v>65</v>
      </c>
      <c r="G7" s="76"/>
      <c r="H7" s="76"/>
      <c r="I7" s="76"/>
      <c r="J7" s="76"/>
      <c r="K7" s="76"/>
      <c r="M7" s="28"/>
      <c r="N7" s="28"/>
      <c r="O7" s="29"/>
      <c r="P7" s="29"/>
      <c r="Q7" s="29"/>
      <c r="R7" s="29"/>
      <c r="S7" s="29"/>
    </row>
    <row r="8" spans="1:19" x14ac:dyDescent="0.45">
      <c r="A8" s="4"/>
      <c r="B8" s="4"/>
      <c r="C8" s="4"/>
      <c r="D8" s="4"/>
      <c r="E8" s="4"/>
      <c r="F8" s="4"/>
      <c r="G8" s="4"/>
      <c r="H8" s="4"/>
      <c r="I8" s="4"/>
      <c r="J8" s="4"/>
      <c r="K8" s="5" t="s">
        <v>18</v>
      </c>
    </row>
    <row r="9" spans="1:19" x14ac:dyDescent="0.4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9" ht="19.5" customHeight="1" x14ac:dyDescent="0.45">
      <c r="A10" s="4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9" ht="19.5" customHeight="1" x14ac:dyDescent="0.45">
      <c r="A11" s="20" t="s">
        <v>6</v>
      </c>
      <c r="B11" s="20" t="s">
        <v>10</v>
      </c>
      <c r="C11" s="20" t="s">
        <v>9</v>
      </c>
      <c r="D11" s="20" t="s">
        <v>8</v>
      </c>
      <c r="E11" s="69" t="s">
        <v>17</v>
      </c>
      <c r="F11" s="69"/>
      <c r="G11" s="69"/>
      <c r="H11" s="69"/>
      <c r="I11" s="69"/>
      <c r="J11" s="69"/>
      <c r="K11" s="69"/>
    </row>
    <row r="12" spans="1:19" ht="13.5" customHeight="1" x14ac:dyDescent="0.45">
      <c r="A12" s="70" t="s">
        <v>3</v>
      </c>
      <c r="B12" s="73"/>
      <c r="C12" s="73"/>
      <c r="D12" s="74">
        <f>C12-B12</f>
        <v>0</v>
      </c>
      <c r="E12" s="9" t="s">
        <v>29</v>
      </c>
      <c r="F12" s="10"/>
      <c r="G12" s="10" t="s">
        <v>27</v>
      </c>
      <c r="H12" s="10"/>
      <c r="I12" s="10" t="s">
        <v>28</v>
      </c>
      <c r="J12" s="10"/>
      <c r="K12" s="60" t="s">
        <v>34</v>
      </c>
    </row>
    <row r="13" spans="1:19" ht="19.5" customHeight="1" x14ac:dyDescent="0.45">
      <c r="A13" s="71"/>
      <c r="B13" s="74"/>
      <c r="C13" s="74"/>
      <c r="D13" s="74"/>
      <c r="E13" s="11"/>
      <c r="F13" s="14" t="s">
        <v>25</v>
      </c>
      <c r="G13" s="12"/>
      <c r="H13" s="14" t="s">
        <v>25</v>
      </c>
      <c r="I13" s="13"/>
      <c r="J13" s="14" t="s">
        <v>26</v>
      </c>
      <c r="K13" s="65">
        <f>E13*G13*I13</f>
        <v>0</v>
      </c>
    </row>
    <row r="14" spans="1:19" ht="13.5" customHeight="1" x14ac:dyDescent="0.45">
      <c r="A14" s="71"/>
      <c r="B14" s="74"/>
      <c r="C14" s="74"/>
      <c r="D14" s="74"/>
      <c r="E14" s="9" t="s">
        <v>61</v>
      </c>
      <c r="F14" s="10"/>
      <c r="G14" s="10"/>
      <c r="H14" s="10"/>
      <c r="I14" s="10" t="s">
        <v>28</v>
      </c>
      <c r="J14" s="10"/>
      <c r="K14" s="60" t="s">
        <v>34</v>
      </c>
    </row>
    <row r="15" spans="1:19" ht="19.5" customHeight="1" x14ac:dyDescent="0.45">
      <c r="A15" s="72"/>
      <c r="B15" s="75"/>
      <c r="C15" s="75"/>
      <c r="D15" s="75"/>
      <c r="E15" s="15"/>
      <c r="F15" s="18" t="s">
        <v>25</v>
      </c>
      <c r="G15" s="16" t="s">
        <v>62</v>
      </c>
      <c r="H15" s="18" t="s">
        <v>25</v>
      </c>
      <c r="I15" s="17"/>
      <c r="J15" s="18" t="s">
        <v>26</v>
      </c>
      <c r="K15" s="63">
        <f>E15*I15</f>
        <v>0</v>
      </c>
    </row>
    <row r="16" spans="1:19" ht="19.5" customHeight="1" x14ac:dyDescent="0.45">
      <c r="A16" s="7" t="s">
        <v>1</v>
      </c>
      <c r="B16" s="21"/>
      <c r="C16" s="21"/>
      <c r="D16" s="22">
        <f t="shared" ref="D16:D19" si="0">C16-B16</f>
        <v>0</v>
      </c>
      <c r="E16" s="72" t="s">
        <v>16</v>
      </c>
      <c r="F16" s="72"/>
      <c r="G16" s="72"/>
      <c r="H16" s="72"/>
      <c r="I16" s="72"/>
      <c r="J16" s="72"/>
      <c r="K16" s="72"/>
    </row>
    <row r="17" spans="1:11" ht="19.5" customHeight="1" x14ac:dyDescent="0.45">
      <c r="A17" s="7" t="s">
        <v>32</v>
      </c>
      <c r="B17" s="21"/>
      <c r="C17" s="21"/>
      <c r="D17" s="22">
        <f t="shared" si="0"/>
        <v>0</v>
      </c>
      <c r="E17" s="72" t="s">
        <v>33</v>
      </c>
      <c r="F17" s="72"/>
      <c r="G17" s="72"/>
      <c r="H17" s="72"/>
      <c r="I17" s="72"/>
      <c r="J17" s="72"/>
      <c r="K17" s="72"/>
    </row>
    <row r="18" spans="1:11" ht="19.5" customHeight="1" x14ac:dyDescent="0.45">
      <c r="A18" s="7" t="s">
        <v>15</v>
      </c>
      <c r="B18" s="21"/>
      <c r="C18" s="21"/>
      <c r="D18" s="22">
        <f t="shared" si="0"/>
        <v>0</v>
      </c>
      <c r="E18" s="78" t="s">
        <v>14</v>
      </c>
      <c r="F18" s="78"/>
      <c r="G18" s="78"/>
      <c r="H18" s="78"/>
      <c r="I18" s="78"/>
      <c r="J18" s="78"/>
      <c r="K18" s="78"/>
    </row>
    <row r="19" spans="1:11" ht="19.5" customHeight="1" x14ac:dyDescent="0.45">
      <c r="A19" s="7" t="s">
        <v>13</v>
      </c>
      <c r="B19" s="21"/>
      <c r="C19" s="21"/>
      <c r="D19" s="22">
        <f t="shared" si="0"/>
        <v>0</v>
      </c>
      <c r="E19" s="80" t="s">
        <v>12</v>
      </c>
      <c r="F19" s="81"/>
      <c r="G19" s="81"/>
      <c r="H19" s="81"/>
      <c r="I19" s="81"/>
      <c r="J19" s="81"/>
      <c r="K19" s="82"/>
    </row>
    <row r="20" spans="1:11" ht="19.5" customHeight="1" x14ac:dyDescent="0.45">
      <c r="A20" s="7"/>
      <c r="B20" s="22"/>
      <c r="C20" s="22"/>
      <c r="D20" s="22">
        <f t="shared" ref="D20:D22" si="1">C20-B20</f>
        <v>0</v>
      </c>
      <c r="E20" s="78"/>
      <c r="F20" s="78"/>
      <c r="G20" s="78"/>
      <c r="H20" s="78"/>
      <c r="I20" s="78"/>
      <c r="J20" s="78"/>
      <c r="K20" s="78"/>
    </row>
    <row r="21" spans="1:11" ht="19.5" customHeight="1" x14ac:dyDescent="0.45">
      <c r="A21" s="7"/>
      <c r="B21" s="22"/>
      <c r="C21" s="22"/>
      <c r="D21" s="22">
        <f t="shared" si="1"/>
        <v>0</v>
      </c>
      <c r="E21" s="78"/>
      <c r="F21" s="78"/>
      <c r="G21" s="78"/>
      <c r="H21" s="78"/>
      <c r="I21" s="78"/>
      <c r="J21" s="78"/>
      <c r="K21" s="78"/>
    </row>
    <row r="22" spans="1:11" ht="19.5" customHeight="1" thickBot="1" x14ac:dyDescent="0.5">
      <c r="A22" s="25"/>
      <c r="B22" s="23"/>
      <c r="C22" s="23"/>
      <c r="D22" s="23">
        <f t="shared" si="1"/>
        <v>0</v>
      </c>
      <c r="E22" s="70"/>
      <c r="F22" s="70"/>
      <c r="G22" s="70"/>
      <c r="H22" s="70"/>
      <c r="I22" s="70"/>
      <c r="J22" s="70"/>
      <c r="K22" s="70"/>
    </row>
    <row r="23" spans="1:11" ht="19.5" customHeight="1" thickTop="1" x14ac:dyDescent="0.45">
      <c r="A23" s="8" t="s">
        <v>0</v>
      </c>
      <c r="B23" s="27">
        <f>SUM(B12:B22)</f>
        <v>0</v>
      </c>
      <c r="C23" s="27">
        <f t="shared" ref="C23:D23" si="2">SUM(C12:C22)</f>
        <v>0</v>
      </c>
      <c r="D23" s="27">
        <f t="shared" si="2"/>
        <v>0</v>
      </c>
      <c r="E23" s="66"/>
      <c r="F23" s="66"/>
      <c r="G23" s="66"/>
      <c r="H23" s="66"/>
      <c r="I23" s="66"/>
      <c r="J23" s="66"/>
      <c r="K23" s="66"/>
    </row>
    <row r="24" spans="1:11" ht="19.5" customHeight="1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9.5" customHeight="1" x14ac:dyDescent="0.4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9.5" customHeight="1" x14ac:dyDescent="0.45">
      <c r="A26" s="20" t="s">
        <v>11</v>
      </c>
      <c r="B26" s="20" t="s">
        <v>10</v>
      </c>
      <c r="C26" s="20" t="s">
        <v>9</v>
      </c>
      <c r="D26" s="20" t="s">
        <v>8</v>
      </c>
      <c r="E26" s="83" t="s">
        <v>7</v>
      </c>
      <c r="F26" s="83"/>
      <c r="G26" s="83"/>
      <c r="H26" s="83" t="s">
        <v>6</v>
      </c>
      <c r="I26" s="83"/>
      <c r="J26" s="83"/>
      <c r="K26" s="19" t="s">
        <v>5</v>
      </c>
    </row>
    <row r="27" spans="1:11" ht="19.5" customHeight="1" x14ac:dyDescent="0.45">
      <c r="A27" s="2"/>
      <c r="B27" s="26"/>
      <c r="C27" s="26"/>
      <c r="D27" s="24">
        <f>B27-C27</f>
        <v>0</v>
      </c>
      <c r="E27" s="78"/>
      <c r="F27" s="78"/>
      <c r="G27" s="78"/>
      <c r="H27" s="86"/>
      <c r="I27" s="86"/>
      <c r="J27" s="86"/>
      <c r="K27" s="1"/>
    </row>
    <row r="28" spans="1:11" ht="19.5" customHeight="1" x14ac:dyDescent="0.45">
      <c r="A28" s="1"/>
      <c r="B28" s="21"/>
      <c r="C28" s="21"/>
      <c r="D28" s="24">
        <f t="shared" ref="D28:D32" si="3">B28-C28</f>
        <v>0</v>
      </c>
      <c r="E28" s="78"/>
      <c r="F28" s="78"/>
      <c r="G28" s="78"/>
      <c r="H28" s="86"/>
      <c r="I28" s="86"/>
      <c r="J28" s="86"/>
      <c r="K28" s="1"/>
    </row>
    <row r="29" spans="1:11" ht="19.5" customHeight="1" x14ac:dyDescent="0.45">
      <c r="A29" s="1"/>
      <c r="B29" s="21"/>
      <c r="C29" s="21"/>
      <c r="D29" s="24">
        <f t="shared" si="3"/>
        <v>0</v>
      </c>
      <c r="E29" s="78"/>
      <c r="F29" s="78"/>
      <c r="G29" s="78"/>
      <c r="H29" s="86"/>
      <c r="I29" s="86"/>
      <c r="J29" s="86"/>
      <c r="K29" s="1"/>
    </row>
    <row r="30" spans="1:11" ht="19.5" customHeight="1" x14ac:dyDescent="0.45">
      <c r="A30" s="1"/>
      <c r="B30" s="21"/>
      <c r="C30" s="21"/>
      <c r="D30" s="24">
        <f t="shared" si="3"/>
        <v>0</v>
      </c>
      <c r="E30" s="78"/>
      <c r="F30" s="78"/>
      <c r="G30" s="78"/>
      <c r="H30" s="86"/>
      <c r="I30" s="86"/>
      <c r="J30" s="86"/>
      <c r="K30" s="1"/>
    </row>
    <row r="31" spans="1:11" ht="19.5" customHeight="1" x14ac:dyDescent="0.45">
      <c r="A31" s="1"/>
      <c r="B31" s="21"/>
      <c r="C31" s="21"/>
      <c r="D31" s="24">
        <f t="shared" si="3"/>
        <v>0</v>
      </c>
      <c r="E31" s="78"/>
      <c r="F31" s="78"/>
      <c r="G31" s="78"/>
      <c r="H31" s="86"/>
      <c r="I31" s="86"/>
      <c r="J31" s="86"/>
      <c r="K31" s="1"/>
    </row>
    <row r="32" spans="1:11" ht="19.5" customHeight="1" x14ac:dyDescent="0.45">
      <c r="A32" s="1"/>
      <c r="B32" s="22"/>
      <c r="C32" s="22"/>
      <c r="D32" s="24">
        <f t="shared" si="3"/>
        <v>0</v>
      </c>
      <c r="E32" s="78"/>
      <c r="F32" s="78"/>
      <c r="G32" s="78"/>
      <c r="H32" s="86"/>
      <c r="I32" s="86"/>
      <c r="J32" s="86"/>
      <c r="K32" s="1"/>
    </row>
    <row r="33" spans="1:11" ht="19.5" customHeight="1" x14ac:dyDescent="0.45">
      <c r="A33" s="1"/>
      <c r="B33" s="22"/>
      <c r="C33" s="22"/>
      <c r="D33" s="22">
        <f t="shared" ref="D33:D36" si="4">B33-C33</f>
        <v>0</v>
      </c>
      <c r="E33" s="78"/>
      <c r="F33" s="78"/>
      <c r="G33" s="78"/>
      <c r="H33" s="86"/>
      <c r="I33" s="86"/>
      <c r="J33" s="86"/>
      <c r="K33" s="1"/>
    </row>
    <row r="34" spans="1:11" ht="19.5" customHeight="1" x14ac:dyDescent="0.45">
      <c r="A34" s="1"/>
      <c r="B34" s="22"/>
      <c r="C34" s="22"/>
      <c r="D34" s="22">
        <f t="shared" si="4"/>
        <v>0</v>
      </c>
      <c r="E34" s="78"/>
      <c r="F34" s="78"/>
      <c r="G34" s="78"/>
      <c r="H34" s="86"/>
      <c r="I34" s="86"/>
      <c r="J34" s="86"/>
      <c r="K34" s="1"/>
    </row>
    <row r="35" spans="1:11" ht="19.5" customHeight="1" x14ac:dyDescent="0.45">
      <c r="A35" s="1" t="s">
        <v>30</v>
      </c>
      <c r="B35" s="22">
        <v>0</v>
      </c>
      <c r="C35" s="22"/>
      <c r="D35" s="22">
        <f t="shared" si="4"/>
        <v>0</v>
      </c>
      <c r="E35" s="78"/>
      <c r="F35" s="78"/>
      <c r="G35" s="78"/>
      <c r="H35" s="86"/>
      <c r="I35" s="86"/>
      <c r="J35" s="86"/>
      <c r="K35" s="1"/>
    </row>
    <row r="36" spans="1:11" ht="19.5" customHeight="1" thickBot="1" x14ac:dyDescent="0.5">
      <c r="A36" s="3" t="s">
        <v>31</v>
      </c>
      <c r="B36" s="23">
        <v>0</v>
      </c>
      <c r="C36" s="23"/>
      <c r="D36" s="23">
        <f t="shared" si="4"/>
        <v>0</v>
      </c>
      <c r="E36" s="84"/>
      <c r="F36" s="84"/>
      <c r="G36" s="84"/>
      <c r="H36" s="87"/>
      <c r="I36" s="87"/>
      <c r="J36" s="87"/>
      <c r="K36" s="3"/>
    </row>
    <row r="37" spans="1:11" ht="19.5" customHeight="1" thickTop="1" x14ac:dyDescent="0.45">
      <c r="A37" s="32" t="s">
        <v>0</v>
      </c>
      <c r="B37" s="33">
        <f>SUM(B27:B36)</f>
        <v>0</v>
      </c>
      <c r="C37" s="33">
        <f>SUM(C27:C36)</f>
        <v>0</v>
      </c>
      <c r="D37" s="33">
        <f>SUM(D27:D36)</f>
        <v>0</v>
      </c>
      <c r="E37" s="85"/>
      <c r="F37" s="85"/>
      <c r="G37" s="85"/>
      <c r="H37" s="88"/>
      <c r="I37" s="88"/>
      <c r="J37" s="88"/>
      <c r="K37" s="2"/>
    </row>
    <row r="38" spans="1:11" ht="19.5" customHeight="1" x14ac:dyDescent="0.45">
      <c r="A38" s="79" t="s">
        <v>64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ht="30" customHeight="1" x14ac:dyDescent="0.4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</row>
  </sheetData>
  <protectedRanges>
    <protectedRange sqref="A27:C31" name="範囲3"/>
    <protectedRange sqref="A27:C31" name="範囲5_1"/>
    <protectedRange sqref="B13:C13 B15:C19" name="入力可_1"/>
    <protectedRange sqref="B13:C13 B15:C19" name="範囲5"/>
    <protectedRange sqref="E13:K13 E15:K22" name="範囲6_1"/>
    <protectedRange sqref="E27:K27 K28:K31 E28:J37" name="範囲4"/>
    <protectedRange sqref="E20:K22" name="入力可_2"/>
    <protectedRange sqref="E27:K27 K28:K31 E28:J37 E20:K22" name="範囲5_3"/>
  </protectedRanges>
  <mergeCells count="43">
    <mergeCell ref="E35:G35"/>
    <mergeCell ref="E16:K16"/>
    <mergeCell ref="E36:G36"/>
    <mergeCell ref="E37:G37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E33:G33"/>
    <mergeCell ref="E34:G34"/>
    <mergeCell ref="A38:K39"/>
    <mergeCell ref="E17:K17"/>
    <mergeCell ref="E18:K18"/>
    <mergeCell ref="E19:K19"/>
    <mergeCell ref="E20:K20"/>
    <mergeCell ref="E21:K21"/>
    <mergeCell ref="H26:J26"/>
    <mergeCell ref="E26:G26"/>
    <mergeCell ref="E27:G27"/>
    <mergeCell ref="E28:G28"/>
    <mergeCell ref="E29:G29"/>
    <mergeCell ref="E30:G30"/>
    <mergeCell ref="E31:G31"/>
    <mergeCell ref="E32:G32"/>
    <mergeCell ref="E22:K22"/>
    <mergeCell ref="E23:K23"/>
    <mergeCell ref="A3:K3"/>
    <mergeCell ref="M6:S6"/>
    <mergeCell ref="E11:K11"/>
    <mergeCell ref="A12:A15"/>
    <mergeCell ref="B12:B15"/>
    <mergeCell ref="C12:C15"/>
    <mergeCell ref="D12:D15"/>
    <mergeCell ref="F7:K7"/>
    <mergeCell ref="H5:K5"/>
    <mergeCell ref="H6:K6"/>
  </mergeCells>
  <phoneticPr fontId="1"/>
  <pageMargins left="0.7" right="0.7" top="0.75" bottom="0.75" header="0.3" footer="0.3"/>
  <pageSetup paperSize="9" scale="8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607A-97F0-4725-886B-F27C24BF4851}">
  <sheetPr>
    <pageSetUpPr fitToPage="1"/>
  </sheetPr>
  <dimension ref="C2:V41"/>
  <sheetViews>
    <sheetView view="pageBreakPreview" zoomScaleNormal="100" zoomScaleSheetLayoutView="100" workbookViewId="0">
      <selection activeCell="K10" sqref="K10"/>
    </sheetView>
  </sheetViews>
  <sheetFormatPr defaultRowHeight="18" x14ac:dyDescent="0.45"/>
  <cols>
    <col min="2" max="2" width="8.69921875" customWidth="1"/>
    <col min="3" max="3" width="3.69921875" customWidth="1"/>
    <col min="4" max="4" width="17.19921875" customWidth="1"/>
    <col min="5" max="8" width="10.19921875" customWidth="1"/>
    <col min="9" max="9" width="2.69921875" customWidth="1"/>
    <col min="10" max="10" width="10.19921875" customWidth="1"/>
    <col min="11" max="11" width="2.69921875" customWidth="1"/>
    <col min="12" max="12" width="10.19921875" customWidth="1"/>
    <col min="13" max="13" width="2.69921875" customWidth="1"/>
    <col min="14" max="14" width="10.19921875" customWidth="1"/>
    <col min="15" max="15" width="3.69921875" customWidth="1"/>
    <col min="16" max="19" width="10.19921875" customWidth="1"/>
  </cols>
  <sheetData>
    <row r="2" spans="3:22" x14ac:dyDescent="0.45">
      <c r="C2" s="52"/>
      <c r="D2" s="53" t="s">
        <v>36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3:22" x14ac:dyDescent="0.45">
      <c r="C3" s="5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7"/>
    </row>
    <row r="4" spans="3:22" ht="19.2" x14ac:dyDescent="0.45">
      <c r="C4" s="56"/>
      <c r="D4" s="67" t="s">
        <v>19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57"/>
    </row>
    <row r="5" spans="3:22" ht="19.2" x14ac:dyDescent="0.45">
      <c r="C5" s="56"/>
      <c r="D5" s="6"/>
      <c r="E5" s="6"/>
      <c r="F5" s="6"/>
      <c r="G5" s="6"/>
      <c r="H5" s="6"/>
      <c r="I5" s="6"/>
      <c r="J5" s="4"/>
      <c r="K5" s="4"/>
      <c r="L5" s="4"/>
      <c r="M5" s="4"/>
      <c r="N5" s="4"/>
      <c r="O5" s="57"/>
    </row>
    <row r="6" spans="3:22" x14ac:dyDescent="0.45">
      <c r="C6" s="56"/>
      <c r="D6" s="4"/>
      <c r="E6" s="4"/>
      <c r="F6" s="4"/>
      <c r="G6" s="4"/>
      <c r="J6" s="31" t="s">
        <v>35</v>
      </c>
      <c r="K6" s="89" t="s">
        <v>59</v>
      </c>
      <c r="L6" s="89"/>
      <c r="M6" s="89"/>
      <c r="N6" s="89"/>
      <c r="O6" s="57"/>
      <c r="P6" s="4"/>
      <c r="Q6" s="4"/>
      <c r="R6" s="4"/>
      <c r="S6" s="4"/>
      <c r="T6" s="4"/>
      <c r="U6" s="4"/>
      <c r="V6" s="4"/>
    </row>
    <row r="7" spans="3:22" x14ac:dyDescent="0.2">
      <c r="C7" s="56"/>
      <c r="D7" s="4"/>
      <c r="E7" s="4"/>
      <c r="F7" s="4"/>
      <c r="G7" s="4"/>
      <c r="J7" s="31" t="s">
        <v>37</v>
      </c>
      <c r="K7" s="90" t="s">
        <v>60</v>
      </c>
      <c r="L7" s="90"/>
      <c r="M7" s="90"/>
      <c r="N7" s="90"/>
      <c r="O7" s="57"/>
      <c r="P7" s="28"/>
      <c r="Q7" s="28"/>
      <c r="R7" s="28"/>
      <c r="S7" s="28"/>
      <c r="T7" s="28"/>
      <c r="U7" s="28"/>
      <c r="V7" s="28"/>
    </row>
    <row r="8" spans="3:22" x14ac:dyDescent="0.2">
      <c r="C8" s="56"/>
      <c r="D8" s="4"/>
      <c r="E8" s="4"/>
      <c r="F8" s="4"/>
      <c r="H8" s="31" t="s">
        <v>38</v>
      </c>
      <c r="I8" s="76" t="s">
        <v>65</v>
      </c>
      <c r="J8" s="76"/>
      <c r="K8" s="76"/>
      <c r="L8" s="76"/>
      <c r="M8" s="76"/>
      <c r="N8" s="76"/>
      <c r="O8" s="57"/>
      <c r="P8" s="28"/>
      <c r="Q8" s="28"/>
      <c r="R8" s="29"/>
      <c r="S8" s="29"/>
      <c r="T8" s="29"/>
      <c r="U8" s="29"/>
      <c r="V8" s="29"/>
    </row>
    <row r="9" spans="3:22" x14ac:dyDescent="0.45">
      <c r="C9" s="56"/>
      <c r="D9" s="4"/>
      <c r="E9" s="4"/>
      <c r="F9" s="4"/>
      <c r="G9" s="4"/>
      <c r="H9" s="4"/>
      <c r="I9" s="4"/>
      <c r="J9" s="4"/>
      <c r="K9" s="4"/>
      <c r="L9" s="4"/>
      <c r="M9" s="4"/>
      <c r="N9" s="5" t="s">
        <v>18</v>
      </c>
      <c r="O9" s="57"/>
    </row>
    <row r="10" spans="3:22" x14ac:dyDescent="0.45">
      <c r="C10" s="5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7"/>
    </row>
    <row r="11" spans="3:22" ht="19.5" customHeight="1" x14ac:dyDescent="0.45">
      <c r="C11" s="56"/>
      <c r="D11" s="4" t="s">
        <v>23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57"/>
    </row>
    <row r="12" spans="3:22" ht="19.5" customHeight="1" x14ac:dyDescent="0.45">
      <c r="C12" s="56"/>
      <c r="D12" s="20" t="s">
        <v>6</v>
      </c>
      <c r="E12" s="20" t="s">
        <v>10</v>
      </c>
      <c r="F12" s="20" t="s">
        <v>9</v>
      </c>
      <c r="G12" s="20" t="s">
        <v>8</v>
      </c>
      <c r="H12" s="69" t="s">
        <v>17</v>
      </c>
      <c r="I12" s="69"/>
      <c r="J12" s="69"/>
      <c r="K12" s="69"/>
      <c r="L12" s="69"/>
      <c r="M12" s="69"/>
      <c r="N12" s="69"/>
      <c r="O12" s="57"/>
    </row>
    <row r="13" spans="3:22" ht="13.5" customHeight="1" x14ac:dyDescent="0.45">
      <c r="C13" s="56"/>
      <c r="D13" s="70" t="s">
        <v>63</v>
      </c>
      <c r="E13" s="91">
        <v>61200</v>
      </c>
      <c r="F13" s="94">
        <v>46200</v>
      </c>
      <c r="G13" s="97">
        <f>F13-E13</f>
        <v>-15000</v>
      </c>
      <c r="H13" s="9" t="s">
        <v>29</v>
      </c>
      <c r="I13" s="10"/>
      <c r="J13" s="10" t="s">
        <v>27</v>
      </c>
      <c r="K13" s="10"/>
      <c r="L13" s="10" t="s">
        <v>28</v>
      </c>
      <c r="M13" s="10"/>
      <c r="N13" s="60" t="s">
        <v>34</v>
      </c>
      <c r="O13" s="57"/>
    </row>
    <row r="14" spans="3:22" ht="19.5" customHeight="1" x14ac:dyDescent="0.45">
      <c r="C14" s="56"/>
      <c r="D14" s="71"/>
      <c r="E14" s="92"/>
      <c r="F14" s="95"/>
      <c r="G14" s="98"/>
      <c r="H14" s="41">
        <v>500</v>
      </c>
      <c r="I14" s="14" t="s">
        <v>25</v>
      </c>
      <c r="J14" s="43">
        <v>12</v>
      </c>
      <c r="K14" s="14" t="s">
        <v>25</v>
      </c>
      <c r="L14" s="45">
        <v>7</v>
      </c>
      <c r="M14" s="14" t="s">
        <v>26</v>
      </c>
      <c r="N14" s="61">
        <f>H14*J14*L14</f>
        <v>42000</v>
      </c>
      <c r="O14" s="57"/>
    </row>
    <row r="15" spans="3:22" ht="19.5" customHeight="1" x14ac:dyDescent="0.45">
      <c r="C15" s="56"/>
      <c r="D15" s="71"/>
      <c r="E15" s="92"/>
      <c r="F15" s="95"/>
      <c r="G15" s="98"/>
      <c r="H15" s="42">
        <v>300</v>
      </c>
      <c r="I15" s="18" t="s">
        <v>25</v>
      </c>
      <c r="J15" s="44">
        <v>4</v>
      </c>
      <c r="K15" s="18" t="s">
        <v>25</v>
      </c>
      <c r="L15" s="46">
        <v>1</v>
      </c>
      <c r="M15" s="18" t="s">
        <v>26</v>
      </c>
      <c r="N15" s="62">
        <f>H15*J15*L15</f>
        <v>1200</v>
      </c>
      <c r="O15" s="57"/>
    </row>
    <row r="16" spans="3:22" ht="13.5" customHeight="1" x14ac:dyDescent="0.45">
      <c r="C16" s="56"/>
      <c r="D16" s="71"/>
      <c r="E16" s="92"/>
      <c r="F16" s="95"/>
      <c r="G16" s="98"/>
      <c r="H16" s="9" t="s">
        <v>61</v>
      </c>
      <c r="I16" s="10"/>
      <c r="J16" s="10"/>
      <c r="K16" s="10"/>
      <c r="L16" s="10" t="s">
        <v>28</v>
      </c>
      <c r="M16" s="10"/>
      <c r="N16" s="60" t="s">
        <v>34</v>
      </c>
      <c r="O16" s="64"/>
    </row>
    <row r="17" spans="3:15" ht="19.5" customHeight="1" x14ac:dyDescent="0.45">
      <c r="C17" s="56"/>
      <c r="D17" s="72"/>
      <c r="E17" s="93"/>
      <c r="F17" s="96"/>
      <c r="G17" s="99"/>
      <c r="H17" s="42">
        <v>1500</v>
      </c>
      <c r="I17" s="18" t="s">
        <v>25</v>
      </c>
      <c r="J17" s="16" t="s">
        <v>62</v>
      </c>
      <c r="K17" s="18" t="s">
        <v>25</v>
      </c>
      <c r="L17" s="46">
        <v>2</v>
      </c>
      <c r="M17" s="18" t="s">
        <v>26</v>
      </c>
      <c r="N17" s="62">
        <f>H17*L17</f>
        <v>3000</v>
      </c>
      <c r="O17" s="64"/>
    </row>
    <row r="18" spans="3:15" ht="19.5" customHeight="1" x14ac:dyDescent="0.45">
      <c r="C18" s="56"/>
      <c r="D18" s="7" t="s">
        <v>1</v>
      </c>
      <c r="E18" s="40">
        <v>40000</v>
      </c>
      <c r="F18" s="40">
        <v>40000</v>
      </c>
      <c r="G18" s="34">
        <f>F18-E18</f>
        <v>0</v>
      </c>
      <c r="H18" s="72" t="s">
        <v>16</v>
      </c>
      <c r="I18" s="72"/>
      <c r="J18" s="72"/>
      <c r="K18" s="72"/>
      <c r="L18" s="72"/>
      <c r="M18" s="72"/>
      <c r="N18" s="72"/>
      <c r="O18" s="57"/>
    </row>
    <row r="19" spans="3:15" ht="19.5" customHeight="1" x14ac:dyDescent="0.45">
      <c r="C19" s="56"/>
      <c r="D19" s="7" t="s">
        <v>32</v>
      </c>
      <c r="E19" s="40">
        <v>20000</v>
      </c>
      <c r="F19" s="40">
        <v>20000</v>
      </c>
      <c r="G19" s="34">
        <f t="shared" ref="G19:G24" si="0">F19-E19</f>
        <v>0</v>
      </c>
      <c r="H19" s="72" t="s">
        <v>33</v>
      </c>
      <c r="I19" s="72"/>
      <c r="J19" s="72"/>
      <c r="K19" s="72"/>
      <c r="L19" s="72"/>
      <c r="M19" s="72"/>
      <c r="N19" s="72"/>
      <c r="O19" s="57"/>
    </row>
    <row r="20" spans="3:15" ht="19.5" customHeight="1" x14ac:dyDescent="0.45">
      <c r="C20" s="56"/>
      <c r="D20" s="7" t="s">
        <v>15</v>
      </c>
      <c r="E20" s="40">
        <v>30000</v>
      </c>
      <c r="F20" s="40">
        <v>30000</v>
      </c>
      <c r="G20" s="34">
        <f t="shared" si="0"/>
        <v>0</v>
      </c>
      <c r="H20" s="78" t="s">
        <v>14</v>
      </c>
      <c r="I20" s="78"/>
      <c r="J20" s="78"/>
      <c r="K20" s="78"/>
      <c r="L20" s="78"/>
      <c r="M20" s="78"/>
      <c r="N20" s="78"/>
      <c r="O20" s="57"/>
    </row>
    <row r="21" spans="3:15" ht="19.5" customHeight="1" x14ac:dyDescent="0.45">
      <c r="C21" s="56"/>
      <c r="D21" s="7" t="s">
        <v>13</v>
      </c>
      <c r="E21" s="40">
        <v>50000</v>
      </c>
      <c r="F21" s="40">
        <v>45000</v>
      </c>
      <c r="G21" s="34">
        <f t="shared" si="0"/>
        <v>-5000</v>
      </c>
      <c r="H21" s="80" t="s">
        <v>12</v>
      </c>
      <c r="I21" s="81"/>
      <c r="J21" s="81"/>
      <c r="K21" s="81"/>
      <c r="L21" s="81"/>
      <c r="M21" s="81"/>
      <c r="N21" s="82"/>
      <c r="O21" s="57"/>
    </row>
    <row r="22" spans="3:15" ht="19.5" customHeight="1" x14ac:dyDescent="0.45">
      <c r="C22" s="56"/>
      <c r="D22" s="38" t="s">
        <v>39</v>
      </c>
      <c r="E22" s="39">
        <v>34500</v>
      </c>
      <c r="F22" s="39">
        <v>34500</v>
      </c>
      <c r="G22" s="34">
        <f t="shared" si="0"/>
        <v>0</v>
      </c>
      <c r="H22" s="100" t="s">
        <v>40</v>
      </c>
      <c r="I22" s="100"/>
      <c r="J22" s="100"/>
      <c r="K22" s="100"/>
      <c r="L22" s="100"/>
      <c r="M22" s="100"/>
      <c r="N22" s="100"/>
      <c r="O22" s="57"/>
    </row>
    <row r="23" spans="3:15" ht="19.5" customHeight="1" x14ac:dyDescent="0.45">
      <c r="C23" s="56"/>
      <c r="D23" s="38" t="s">
        <v>41</v>
      </c>
      <c r="E23" s="39">
        <v>50000</v>
      </c>
      <c r="F23" s="39">
        <v>55000</v>
      </c>
      <c r="G23" s="34">
        <f t="shared" si="0"/>
        <v>5000</v>
      </c>
      <c r="H23" s="100" t="s">
        <v>42</v>
      </c>
      <c r="I23" s="100"/>
      <c r="J23" s="100"/>
      <c r="K23" s="100"/>
      <c r="L23" s="100"/>
      <c r="M23" s="100"/>
      <c r="N23" s="100"/>
      <c r="O23" s="57"/>
    </row>
    <row r="24" spans="3:15" ht="19.5" customHeight="1" thickBot="1" x14ac:dyDescent="0.5">
      <c r="C24" s="56"/>
      <c r="D24" s="25"/>
      <c r="E24" s="23"/>
      <c r="F24" s="23"/>
      <c r="G24" s="35">
        <f t="shared" si="0"/>
        <v>0</v>
      </c>
      <c r="H24" s="70"/>
      <c r="I24" s="70"/>
      <c r="J24" s="70"/>
      <c r="K24" s="70"/>
      <c r="L24" s="70"/>
      <c r="M24" s="70"/>
      <c r="N24" s="70"/>
      <c r="O24" s="57"/>
    </row>
    <row r="25" spans="3:15" ht="19.5" customHeight="1" thickTop="1" x14ac:dyDescent="0.45">
      <c r="C25" s="56"/>
      <c r="D25" s="8" t="s">
        <v>0</v>
      </c>
      <c r="E25" s="36">
        <f>SUM(E13:E24)</f>
        <v>285700</v>
      </c>
      <c r="F25" s="36">
        <f>SUM(F13:F24)</f>
        <v>270700</v>
      </c>
      <c r="G25" s="36">
        <f>SUM(G13:G24)</f>
        <v>-15000</v>
      </c>
      <c r="H25" s="66"/>
      <c r="I25" s="66"/>
      <c r="J25" s="66"/>
      <c r="K25" s="66"/>
      <c r="L25" s="66"/>
      <c r="M25" s="66"/>
      <c r="N25" s="66"/>
      <c r="O25" s="57"/>
    </row>
    <row r="26" spans="3:15" ht="19.5" customHeight="1" x14ac:dyDescent="0.45">
      <c r="C26" s="5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7"/>
    </row>
    <row r="27" spans="3:15" ht="19.5" customHeight="1" x14ac:dyDescent="0.45">
      <c r="C27" s="56"/>
      <c r="D27" s="4" t="s">
        <v>24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57"/>
    </row>
    <row r="28" spans="3:15" ht="19.5" customHeight="1" x14ac:dyDescent="0.45">
      <c r="C28" s="56"/>
      <c r="D28" s="20" t="s">
        <v>11</v>
      </c>
      <c r="E28" s="20" t="s">
        <v>10</v>
      </c>
      <c r="F28" s="20" t="s">
        <v>9</v>
      </c>
      <c r="G28" s="20" t="s">
        <v>8</v>
      </c>
      <c r="H28" s="83" t="s">
        <v>7</v>
      </c>
      <c r="I28" s="83"/>
      <c r="J28" s="83"/>
      <c r="K28" s="83" t="s">
        <v>6</v>
      </c>
      <c r="L28" s="83"/>
      <c r="M28" s="83"/>
      <c r="N28" s="19" t="s">
        <v>5</v>
      </c>
      <c r="O28" s="57"/>
    </row>
    <row r="29" spans="3:15" ht="19.5" customHeight="1" x14ac:dyDescent="0.45">
      <c r="C29" s="56"/>
      <c r="D29" s="47" t="s">
        <v>22</v>
      </c>
      <c r="E29" s="49">
        <v>52500</v>
      </c>
      <c r="F29" s="49">
        <v>30000</v>
      </c>
      <c r="G29" s="36">
        <f>E29-F29</f>
        <v>22500</v>
      </c>
      <c r="H29" s="100" t="s">
        <v>44</v>
      </c>
      <c r="I29" s="100"/>
      <c r="J29" s="100"/>
      <c r="K29" s="101" t="s">
        <v>53</v>
      </c>
      <c r="L29" s="101"/>
      <c r="M29" s="101"/>
      <c r="N29" s="50" t="s">
        <v>49</v>
      </c>
      <c r="O29" s="57"/>
    </row>
    <row r="30" spans="3:15" ht="19.5" customHeight="1" x14ac:dyDescent="0.45">
      <c r="C30" s="56"/>
      <c r="D30" s="48" t="s">
        <v>21</v>
      </c>
      <c r="E30" s="40">
        <v>14000</v>
      </c>
      <c r="F30" s="40">
        <v>14000</v>
      </c>
      <c r="G30" s="36">
        <f t="shared" ref="G30:G38" si="1">E30-F30</f>
        <v>0</v>
      </c>
      <c r="H30" s="100" t="s">
        <v>45</v>
      </c>
      <c r="I30" s="100"/>
      <c r="J30" s="100"/>
      <c r="K30" s="101" t="s">
        <v>58</v>
      </c>
      <c r="L30" s="101"/>
      <c r="M30" s="101"/>
      <c r="N30" s="50" t="s">
        <v>50</v>
      </c>
      <c r="O30" s="57"/>
    </row>
    <row r="31" spans="3:15" ht="19.5" customHeight="1" x14ac:dyDescent="0.45">
      <c r="C31" s="56"/>
      <c r="D31" s="48" t="s">
        <v>4</v>
      </c>
      <c r="E31" s="40">
        <v>45000</v>
      </c>
      <c r="F31" s="40">
        <v>40000</v>
      </c>
      <c r="G31" s="36">
        <f t="shared" si="1"/>
        <v>5000</v>
      </c>
      <c r="H31" s="100" t="s">
        <v>46</v>
      </c>
      <c r="I31" s="100"/>
      <c r="J31" s="100"/>
      <c r="K31" s="101" t="s">
        <v>54</v>
      </c>
      <c r="L31" s="101"/>
      <c r="M31" s="101"/>
      <c r="N31" s="50" t="s">
        <v>52</v>
      </c>
      <c r="O31" s="57"/>
    </row>
    <row r="32" spans="3:15" ht="19.5" customHeight="1" x14ac:dyDescent="0.45">
      <c r="C32" s="56"/>
      <c r="D32" s="48" t="s">
        <v>20</v>
      </c>
      <c r="E32" s="40">
        <v>50000</v>
      </c>
      <c r="F32" s="40">
        <v>46500</v>
      </c>
      <c r="G32" s="36">
        <f t="shared" si="1"/>
        <v>3500</v>
      </c>
      <c r="H32" s="100" t="s">
        <v>47</v>
      </c>
      <c r="I32" s="100"/>
      <c r="J32" s="100"/>
      <c r="K32" s="101" t="s">
        <v>56</v>
      </c>
      <c r="L32" s="101"/>
      <c r="M32" s="101"/>
      <c r="N32" s="48"/>
      <c r="O32" s="57"/>
    </row>
    <row r="33" spans="3:15" ht="19.5" customHeight="1" x14ac:dyDescent="0.45">
      <c r="C33" s="56"/>
      <c r="D33" s="48" t="s">
        <v>2</v>
      </c>
      <c r="E33" s="40">
        <v>40000</v>
      </c>
      <c r="F33" s="40">
        <v>54200</v>
      </c>
      <c r="G33" s="36">
        <f t="shared" si="1"/>
        <v>-14200</v>
      </c>
      <c r="H33" s="100" t="s">
        <v>48</v>
      </c>
      <c r="I33" s="100"/>
      <c r="J33" s="100"/>
      <c r="K33" s="101" t="s">
        <v>57</v>
      </c>
      <c r="L33" s="101"/>
      <c r="M33" s="101"/>
      <c r="N33" s="48"/>
      <c r="O33" s="57"/>
    </row>
    <row r="34" spans="3:15" ht="19.5" customHeight="1" x14ac:dyDescent="0.45">
      <c r="C34" s="56"/>
      <c r="D34" s="48" t="s">
        <v>43</v>
      </c>
      <c r="E34" s="39">
        <v>84200</v>
      </c>
      <c r="F34" s="39">
        <v>51000</v>
      </c>
      <c r="G34" s="36">
        <f t="shared" si="1"/>
        <v>33200</v>
      </c>
      <c r="H34" s="100" t="s">
        <v>40</v>
      </c>
      <c r="I34" s="100"/>
      <c r="J34" s="100"/>
      <c r="K34" s="101" t="s">
        <v>55</v>
      </c>
      <c r="L34" s="101"/>
      <c r="M34" s="101"/>
      <c r="N34" s="48"/>
      <c r="O34" s="57"/>
    </row>
    <row r="35" spans="3:15" ht="19.5" customHeight="1" x14ac:dyDescent="0.45">
      <c r="C35" s="56"/>
      <c r="D35" s="1"/>
      <c r="E35" s="22"/>
      <c r="F35" s="22"/>
      <c r="G35" s="34">
        <f t="shared" si="1"/>
        <v>0</v>
      </c>
      <c r="H35" s="78"/>
      <c r="I35" s="78"/>
      <c r="J35" s="78"/>
      <c r="K35" s="86"/>
      <c r="L35" s="86"/>
      <c r="M35" s="86"/>
      <c r="N35" s="1"/>
      <c r="O35" s="57"/>
    </row>
    <row r="36" spans="3:15" ht="19.5" customHeight="1" x14ac:dyDescent="0.45">
      <c r="C36" s="56"/>
      <c r="D36" s="1"/>
      <c r="E36" s="22"/>
      <c r="F36" s="22"/>
      <c r="G36" s="34">
        <f t="shared" si="1"/>
        <v>0</v>
      </c>
      <c r="H36" s="78"/>
      <c r="I36" s="78"/>
      <c r="J36" s="78"/>
      <c r="K36" s="86"/>
      <c r="L36" s="86"/>
      <c r="M36" s="86"/>
      <c r="N36" s="1"/>
      <c r="O36" s="57"/>
    </row>
    <row r="37" spans="3:15" ht="19.5" customHeight="1" x14ac:dyDescent="0.45">
      <c r="C37" s="56"/>
      <c r="D37" s="1" t="s">
        <v>30</v>
      </c>
      <c r="E37" s="39">
        <v>0</v>
      </c>
      <c r="F37" s="39">
        <v>20000</v>
      </c>
      <c r="G37" s="34">
        <f t="shared" si="1"/>
        <v>-20000</v>
      </c>
      <c r="H37" s="100" t="s">
        <v>51</v>
      </c>
      <c r="I37" s="100"/>
      <c r="J37" s="100"/>
      <c r="K37" s="86"/>
      <c r="L37" s="86"/>
      <c r="M37" s="86"/>
      <c r="N37" s="1"/>
      <c r="O37" s="57"/>
    </row>
    <row r="38" spans="3:15" ht="19.5" customHeight="1" thickBot="1" x14ac:dyDescent="0.5">
      <c r="C38" s="56"/>
      <c r="D38" s="3" t="s">
        <v>31</v>
      </c>
      <c r="E38" s="51">
        <v>0</v>
      </c>
      <c r="F38" s="51">
        <v>15000</v>
      </c>
      <c r="G38" s="35">
        <f t="shared" si="1"/>
        <v>-15000</v>
      </c>
      <c r="H38" s="84"/>
      <c r="I38" s="84"/>
      <c r="J38" s="84"/>
      <c r="K38" s="87"/>
      <c r="L38" s="87"/>
      <c r="M38" s="87"/>
      <c r="N38" s="3"/>
      <c r="O38" s="57"/>
    </row>
    <row r="39" spans="3:15" ht="19.5" customHeight="1" thickTop="1" x14ac:dyDescent="0.45">
      <c r="C39" s="56"/>
      <c r="D39" s="32" t="s">
        <v>0</v>
      </c>
      <c r="E39" s="37">
        <f>SUM(E29:E38)</f>
        <v>285700</v>
      </c>
      <c r="F39" s="37">
        <f>SUM(F29:F38)</f>
        <v>270700</v>
      </c>
      <c r="G39" s="37">
        <f>SUM(G29:G38)</f>
        <v>15000</v>
      </c>
      <c r="H39" s="85"/>
      <c r="I39" s="85"/>
      <c r="J39" s="85"/>
      <c r="K39" s="88"/>
      <c r="L39" s="88"/>
      <c r="M39" s="88"/>
      <c r="N39" s="2"/>
      <c r="O39" s="57"/>
    </row>
    <row r="40" spans="3:15" ht="19.5" customHeight="1" x14ac:dyDescent="0.45">
      <c r="C40" s="56"/>
      <c r="D40" s="79" t="s">
        <v>64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57"/>
    </row>
    <row r="41" spans="3:15" ht="30" customHeight="1" x14ac:dyDescent="0.45">
      <c r="C41" s="58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59"/>
    </row>
  </sheetData>
  <protectedRanges>
    <protectedRange sqref="D29:F33" name="範囲3"/>
    <protectedRange sqref="D29:F33" name="範囲5_1"/>
    <protectedRange sqref="E18:F21 E14:F15" name="入力可_1"/>
    <protectedRange sqref="E18:F21 E14:F15" name="範囲5"/>
    <protectedRange sqref="H18:N24 H14:N15" name="範囲6_1"/>
    <protectedRange sqref="H29:N29 N30:N33 H30:M39" name="範囲4"/>
    <protectedRange sqref="H22:N24" name="入力可_2"/>
    <protectedRange sqref="H29:N29 N30:N33 H30:M39 H22:N24" name="範囲5_3"/>
    <protectedRange sqref="B17:C17" name="入力可_1_1"/>
    <protectedRange sqref="B17:C17" name="範囲5_2"/>
    <protectedRange sqref="E17:G17" name="範囲6_1_1"/>
    <protectedRange sqref="H17:N17" name="範囲6_1_3"/>
  </protectedRanges>
  <mergeCells count="42">
    <mergeCell ref="D40:N41"/>
    <mergeCell ref="H37:J37"/>
    <mergeCell ref="K37:M37"/>
    <mergeCell ref="H38:J38"/>
    <mergeCell ref="K38:M38"/>
    <mergeCell ref="H39:J39"/>
    <mergeCell ref="K39:M39"/>
    <mergeCell ref="H34:J34"/>
    <mergeCell ref="K34:M34"/>
    <mergeCell ref="H35:J35"/>
    <mergeCell ref="K35:M35"/>
    <mergeCell ref="H36:J36"/>
    <mergeCell ref="K36:M36"/>
    <mergeCell ref="H31:J31"/>
    <mergeCell ref="K31:M31"/>
    <mergeCell ref="H32:J32"/>
    <mergeCell ref="K32:M32"/>
    <mergeCell ref="H33:J33"/>
    <mergeCell ref="K33:M33"/>
    <mergeCell ref="H28:J28"/>
    <mergeCell ref="K28:M28"/>
    <mergeCell ref="H29:J29"/>
    <mergeCell ref="K29:M29"/>
    <mergeCell ref="H30:J30"/>
    <mergeCell ref="K30:M30"/>
    <mergeCell ref="H25:N25"/>
    <mergeCell ref="D13:D17"/>
    <mergeCell ref="E13:E17"/>
    <mergeCell ref="F13:F17"/>
    <mergeCell ref="G13:G17"/>
    <mergeCell ref="H18:N18"/>
    <mergeCell ref="H19:N19"/>
    <mergeCell ref="H20:N20"/>
    <mergeCell ref="H21:N21"/>
    <mergeCell ref="H22:N22"/>
    <mergeCell ref="H23:N23"/>
    <mergeCell ref="H24:N24"/>
    <mergeCell ref="D4:N4"/>
    <mergeCell ref="K6:N6"/>
    <mergeCell ref="K7:N7"/>
    <mergeCell ref="I8:N8"/>
    <mergeCell ref="H12:N12"/>
  </mergeCells>
  <phoneticPr fontId="1"/>
  <pageMargins left="0.25" right="0.25" top="0.75" bottom="0.75" header="0.3" footer="0.3"/>
  <pageSetup paperSize="9" scale="6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 (記入例)</vt:lpstr>
      <vt:lpstr>決算書!Print_Area</vt:lpstr>
      <vt:lpstr>'決算書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ycustaff</dc:creator>
  <cp:lastModifiedBy>ycustaff</cp:lastModifiedBy>
  <cp:lastPrinted>2022-04-26T04:14:50Z</cp:lastPrinted>
  <dcterms:created xsi:type="dcterms:W3CDTF">2021-08-11T05:50:36Z</dcterms:created>
  <dcterms:modified xsi:type="dcterms:W3CDTF">2023-06-29T23:58:36Z</dcterms:modified>
</cp:coreProperties>
</file>