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C:\Users\kensui\Desktop\"/>
    </mc:Choice>
  </mc:AlternateContent>
  <xr:revisionPtr revIDLastSave="0" documentId="8_{F0A5E4A4-43E0-4A52-90CC-992457C83F10}" xr6:coauthVersionLast="47" xr6:coauthVersionMax="47" xr10:uidLastSave="{00000000-0000-0000-0000-000000000000}"/>
  <bookViews>
    <workbookView xWindow="-110" yWindow="-110" windowWidth="22780" windowHeight="14660" xr2:uid="{5160B4CE-F41A-4E61-A09D-6A9EC538AAE6}"/>
  </bookViews>
  <sheets>
    <sheet name="入力用シート" sheetId="11" r:id="rId1"/>
    <sheet name="記入例" sheetId="15" r:id="rId2"/>
    <sheet name="リスト" sheetId="13" state="hidden" r:id="rId3"/>
  </sheets>
  <externalReferences>
    <externalReference r:id="rId4"/>
  </externalReferences>
  <definedNames>
    <definedName name="_xlnm.Print_Area" localSheetId="1">記入例!$A$1:$O$26</definedName>
    <definedName name="_xlnm.Print_Area" localSheetId="0">入力用シート!$A$1:$O$26</definedName>
    <definedName name="分担課題">[1]【資料】分担2022!$A$1:$AL$379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5" l="1"/>
  <c r="D15" i="15"/>
  <c r="D16" i="15"/>
  <c r="D17" i="15"/>
  <c r="D18" i="15"/>
  <c r="D19" i="15"/>
  <c r="D20" i="15"/>
  <c r="D21" i="15"/>
  <c r="D22" i="15"/>
  <c r="D23" i="15"/>
  <c r="D24" i="15"/>
  <c r="D25" i="15"/>
  <c r="D26" i="15"/>
  <c r="D27" i="15"/>
  <c r="D28" i="15"/>
  <c r="D29" i="15"/>
  <c r="D30" i="15"/>
  <c r="D31" i="15"/>
  <c r="D32" i="15"/>
  <c r="D33" i="15"/>
  <c r="D13" i="15"/>
  <c r="C14" i="15"/>
  <c r="C15" i="15"/>
  <c r="C16" i="15"/>
  <c r="C17" i="15"/>
  <c r="C18" i="15"/>
  <c r="C19" i="15"/>
  <c r="C20" i="15"/>
  <c r="C21" i="15"/>
  <c r="C22" i="15"/>
  <c r="C23" i="15"/>
  <c r="C24" i="15"/>
  <c r="C25" i="15"/>
  <c r="C26" i="15"/>
  <c r="C27" i="15"/>
  <c r="C28" i="15"/>
  <c r="C29" i="15"/>
  <c r="C30" i="15"/>
  <c r="C31" i="15"/>
  <c r="C32" i="15"/>
  <c r="C33" i="15"/>
  <c r="C13" i="15"/>
  <c r="B16" i="11"/>
  <c r="D20" i="11"/>
  <c r="C33" i="11"/>
  <c r="C13" i="11"/>
  <c r="D14" i="11"/>
  <c r="D15" i="11"/>
  <c r="D16" i="11"/>
  <c r="D17" i="11"/>
  <c r="D18" i="11"/>
  <c r="D19" i="11"/>
  <c r="D21" i="11"/>
  <c r="D22" i="11"/>
  <c r="D23" i="11"/>
  <c r="D24" i="11"/>
  <c r="D25" i="11"/>
  <c r="D26" i="11"/>
  <c r="D27" i="11"/>
  <c r="D28" i="11"/>
  <c r="D29" i="11"/>
  <c r="D30" i="11"/>
  <c r="D31" i="11"/>
  <c r="D32" i="11"/>
  <c r="D33" i="11"/>
  <c r="D13" i="11"/>
  <c r="B12" i="11"/>
  <c r="C14" i="11"/>
  <c r="C15" i="11"/>
  <c r="C16" i="11"/>
  <c r="C17" i="11"/>
  <c r="C18" i="11"/>
  <c r="C19" i="11"/>
  <c r="C20" i="11"/>
  <c r="C21" i="11"/>
  <c r="C22" i="11"/>
  <c r="C23" i="11"/>
  <c r="C24" i="11"/>
  <c r="C25" i="11"/>
  <c r="C26" i="11"/>
  <c r="C27" i="11"/>
  <c r="C28" i="11"/>
  <c r="C29" i="11"/>
  <c r="C30" i="11"/>
  <c r="C31" i="11"/>
  <c r="C32" i="11"/>
  <c r="B13" i="11"/>
  <c r="G33" i="15"/>
  <c r="B33" i="15"/>
  <c r="G32" i="15"/>
  <c r="B32" i="15"/>
  <c r="G31" i="15"/>
  <c r="B31" i="15"/>
  <c r="G30" i="15"/>
  <c r="B30" i="15"/>
  <c r="G29" i="15"/>
  <c r="B29" i="15"/>
  <c r="G28" i="15"/>
  <c r="B28" i="15"/>
  <c r="G27" i="15"/>
  <c r="B27" i="15"/>
  <c r="G26" i="15"/>
  <c r="B26" i="15"/>
  <c r="G25" i="15"/>
  <c r="B25" i="15"/>
  <c r="G24" i="15"/>
  <c r="B24" i="15"/>
  <c r="G23" i="15"/>
  <c r="B23" i="15"/>
  <c r="G22" i="15"/>
  <c r="B22" i="15"/>
  <c r="G21" i="15"/>
  <c r="B21" i="15"/>
  <c r="G20" i="15"/>
  <c r="B20" i="15"/>
  <c r="G19" i="15"/>
  <c r="B19" i="15"/>
  <c r="G18" i="15"/>
  <c r="B18" i="15"/>
  <c r="G17" i="15"/>
  <c r="B17" i="15"/>
  <c r="G16" i="15"/>
  <c r="B16" i="15"/>
  <c r="G15" i="15"/>
  <c r="B15" i="15"/>
  <c r="G14" i="15"/>
  <c r="B14" i="15"/>
  <c r="G13" i="15"/>
  <c r="B13" i="15"/>
  <c r="K12" i="15"/>
  <c r="J12" i="15"/>
  <c r="I12" i="15"/>
  <c r="H12" i="15"/>
  <c r="G12" i="15" s="1"/>
  <c r="B12" i="15"/>
  <c r="B32" i="11"/>
  <c r="G33" i="11"/>
  <c r="B33" i="11"/>
  <c r="G32" i="11"/>
  <c r="G31" i="11"/>
  <c r="B31" i="11"/>
  <c r="G30" i="11"/>
  <c r="B30" i="11"/>
  <c r="G29" i="11"/>
  <c r="B29" i="11"/>
  <c r="G28" i="11"/>
  <c r="B28" i="11"/>
  <c r="G27" i="11"/>
  <c r="B27" i="11"/>
  <c r="G14" i="11" l="1"/>
  <c r="G13" i="11"/>
  <c r="B14" i="11"/>
  <c r="B15" i="11"/>
  <c r="B17" i="11"/>
  <c r="B18" i="11"/>
  <c r="B19" i="11"/>
  <c r="B20" i="11"/>
  <c r="B21" i="11"/>
  <c r="B22" i="11"/>
  <c r="B23" i="11"/>
  <c r="B24" i="11"/>
  <c r="B25" i="11"/>
  <c r="B26" i="11"/>
  <c r="G15" i="11" l="1"/>
  <c r="K12" i="11"/>
  <c r="J12" i="11"/>
  <c r="I12" i="11"/>
  <c r="H12" i="11"/>
  <c r="G12" i="11" l="1"/>
  <c r="G23" i="11"/>
  <c r="G24" i="11"/>
  <c r="G25" i="11"/>
  <c r="G26" i="11" l="1"/>
  <c r="G22" i="11"/>
  <c r="G21" i="11"/>
  <c r="G20" i="11"/>
  <c r="G19" i="11"/>
  <c r="G18" i="11"/>
  <c r="G17" i="11"/>
  <c r="G16" i="11"/>
</calcChain>
</file>

<file path=xl/sharedStrings.xml><?xml version="1.0" encoding="utf-8"?>
<sst xmlns="http://schemas.openxmlformats.org/spreadsheetml/2006/main" count="128" uniqueCount="77">
  <si>
    <t>担当者</t>
  </si>
  <si>
    <t>電話</t>
  </si>
  <si>
    <t>研究代表者・研究分担者経費内訳表</t>
    <rPh sb="0" eb="2">
      <t>ケンキュウ</t>
    </rPh>
    <rPh sb="2" eb="5">
      <t>ダイヒョウシャ</t>
    </rPh>
    <rPh sb="6" eb="8">
      <t>ケンキュウ</t>
    </rPh>
    <rPh sb="8" eb="10">
      <t>ブンタン</t>
    </rPh>
    <rPh sb="10" eb="11">
      <t>シャ</t>
    </rPh>
    <rPh sb="11" eb="13">
      <t>ケイヒ</t>
    </rPh>
    <rPh sb="13" eb="15">
      <t>ウチワケ</t>
    </rPh>
    <rPh sb="15" eb="16">
      <t>ヒョウ</t>
    </rPh>
    <phoneticPr fontId="8"/>
  </si>
  <si>
    <t>研究代表者</t>
    <rPh sb="0" eb="2">
      <t>ケンキュウ</t>
    </rPh>
    <rPh sb="2" eb="5">
      <t>ダイヒョウシャ</t>
    </rPh>
    <phoneticPr fontId="2"/>
  </si>
  <si>
    <t>研究分担者①</t>
    <rPh sb="0" eb="2">
      <t>ケンキュウ</t>
    </rPh>
    <rPh sb="2" eb="4">
      <t>ブンタン</t>
    </rPh>
    <rPh sb="4" eb="5">
      <t>シャ</t>
    </rPh>
    <phoneticPr fontId="2"/>
  </si>
  <si>
    <t>研究分担者②</t>
    <rPh sb="0" eb="2">
      <t>ケンキュウ</t>
    </rPh>
    <rPh sb="2" eb="4">
      <t>ブンタン</t>
    </rPh>
    <rPh sb="4" eb="5">
      <t>シャ</t>
    </rPh>
    <phoneticPr fontId="2"/>
  </si>
  <si>
    <t>研究分担者③</t>
    <rPh sb="0" eb="2">
      <t>ケンキュウ</t>
    </rPh>
    <rPh sb="2" eb="4">
      <t>ブンタン</t>
    </rPh>
    <rPh sb="4" eb="5">
      <t>シャ</t>
    </rPh>
    <phoneticPr fontId="2"/>
  </si>
  <si>
    <t>全体</t>
    <rPh sb="0" eb="2">
      <t>ゼンタイ</t>
    </rPh>
    <phoneticPr fontId="2"/>
  </si>
  <si>
    <t>研究分担者④</t>
    <rPh sb="0" eb="2">
      <t>ケンキュウ</t>
    </rPh>
    <rPh sb="2" eb="4">
      <t>ブンタン</t>
    </rPh>
    <rPh sb="4" eb="5">
      <t>シャ</t>
    </rPh>
    <phoneticPr fontId="2"/>
  </si>
  <si>
    <t>研究分担者⑤</t>
    <rPh sb="0" eb="2">
      <t>ケンキュウ</t>
    </rPh>
    <rPh sb="2" eb="4">
      <t>ブンタン</t>
    </rPh>
    <rPh sb="4" eb="5">
      <t>シャ</t>
    </rPh>
    <phoneticPr fontId="2"/>
  </si>
  <si>
    <t>研究分担者⑦</t>
    <rPh sb="0" eb="2">
      <t>ケンキュウ</t>
    </rPh>
    <rPh sb="2" eb="4">
      <t>ブンタン</t>
    </rPh>
    <rPh sb="4" eb="5">
      <t>シャ</t>
    </rPh>
    <phoneticPr fontId="2"/>
  </si>
  <si>
    <t>研究分担者⑥　</t>
    <rPh sb="0" eb="2">
      <t>ケンキュウ</t>
    </rPh>
    <rPh sb="2" eb="4">
      <t>ブンタン</t>
    </rPh>
    <rPh sb="4" eb="5">
      <t>シャ</t>
    </rPh>
    <phoneticPr fontId="2"/>
  </si>
  <si>
    <t>研究分担者⑧</t>
    <rPh sb="0" eb="2">
      <t>ケンキュウ</t>
    </rPh>
    <rPh sb="2" eb="4">
      <t>ブンタン</t>
    </rPh>
    <rPh sb="4" eb="5">
      <t>シャ</t>
    </rPh>
    <phoneticPr fontId="2"/>
  </si>
  <si>
    <t>研究分担者⑨</t>
    <rPh sb="0" eb="2">
      <t>ケンキュウ</t>
    </rPh>
    <rPh sb="2" eb="4">
      <t>ブンタン</t>
    </rPh>
    <rPh sb="4" eb="5">
      <t>シャ</t>
    </rPh>
    <phoneticPr fontId="2"/>
  </si>
  <si>
    <t>研究分担者⑩</t>
    <rPh sb="0" eb="2">
      <t>ケンキュウ</t>
    </rPh>
    <rPh sb="2" eb="4">
      <t>ブンタン</t>
    </rPh>
    <rPh sb="4" eb="5">
      <t>シャ</t>
    </rPh>
    <phoneticPr fontId="2"/>
  </si>
  <si>
    <t>メールアドレス</t>
    <phoneticPr fontId="2"/>
  </si>
  <si>
    <t>研究種目名</t>
    <rPh sb="0" eb="2">
      <t>ケンキュウ</t>
    </rPh>
    <rPh sb="2" eb="4">
      <t>シュモク</t>
    </rPh>
    <rPh sb="4" eb="5">
      <t>メイ</t>
    </rPh>
    <phoneticPr fontId="2"/>
  </si>
  <si>
    <t>研究代表者氏名</t>
    <rPh sb="0" eb="2">
      <t>ケンキュウ</t>
    </rPh>
    <rPh sb="2" eb="5">
      <t>ダイヒョウシャ</t>
    </rPh>
    <rPh sb="5" eb="7">
      <t>シメイ</t>
    </rPh>
    <phoneticPr fontId="2"/>
  </si>
  <si>
    <t>色がついている箇所のみ入力いただき、メールでご提出ください。</t>
    <rPh sb="0" eb="1">
      <t>イロ</t>
    </rPh>
    <rPh sb="7" eb="9">
      <t>カショ</t>
    </rPh>
    <rPh sb="11" eb="13">
      <t>ニュウリョク</t>
    </rPh>
    <rPh sb="23" eb="25">
      <t>テイシュツ</t>
    </rPh>
    <phoneticPr fontId="2"/>
  </si>
  <si>
    <t>kaken@yokohama-cu.ac.jp</t>
  </si>
  <si>
    <t>fkenkyu@yokohama-cu.ac.jp</t>
  </si>
  <si>
    <t>研究分担者⑪</t>
    <rPh sb="0" eb="2">
      <t>ケンキュウ</t>
    </rPh>
    <rPh sb="2" eb="4">
      <t>ブンタン</t>
    </rPh>
    <rPh sb="4" eb="5">
      <t>シャ</t>
    </rPh>
    <phoneticPr fontId="2"/>
  </si>
  <si>
    <t>研究分担者⑫</t>
    <rPh sb="0" eb="2">
      <t>ケンキュウ</t>
    </rPh>
    <rPh sb="2" eb="4">
      <t>ブンタン</t>
    </rPh>
    <rPh sb="4" eb="5">
      <t>シャ</t>
    </rPh>
    <phoneticPr fontId="2"/>
  </si>
  <si>
    <t>研究分担者⑬</t>
    <rPh sb="0" eb="2">
      <t>ケンキュウ</t>
    </rPh>
    <rPh sb="2" eb="4">
      <t>ブンタン</t>
    </rPh>
    <rPh sb="4" eb="5">
      <t>シャ</t>
    </rPh>
    <phoneticPr fontId="2"/>
  </si>
  <si>
    <t>ce_ken@yokohama-cu.ac.jp</t>
    <phoneticPr fontId="2"/>
  </si>
  <si>
    <r>
      <t>注意2 　　「事務連絡担当者」欄は、</t>
    </r>
    <r>
      <rPr>
        <b/>
        <sz val="12"/>
        <color theme="9" tint="-0.249977111117893"/>
        <rFont val="Meiryo UI"/>
        <family val="3"/>
        <charset val="128"/>
      </rPr>
      <t>学外分担者のみ記入</t>
    </r>
    <r>
      <rPr>
        <sz val="12"/>
        <color theme="9" tint="-0.249977111117893"/>
        <rFont val="Meiryo UI"/>
        <family val="3"/>
        <charset val="128"/>
      </rPr>
      <t>。学内の研究分担者は事務連絡担当者は記入不要。</t>
    </r>
    <rPh sb="0" eb="2">
      <t>チュウイ</t>
    </rPh>
    <rPh sb="7" eb="9">
      <t>ジム</t>
    </rPh>
    <rPh sb="9" eb="11">
      <t>レンラク</t>
    </rPh>
    <rPh sb="11" eb="14">
      <t>タントウシャ</t>
    </rPh>
    <rPh sb="15" eb="16">
      <t>ラン</t>
    </rPh>
    <rPh sb="18" eb="20">
      <t>ガクガイ</t>
    </rPh>
    <rPh sb="20" eb="22">
      <t>ブンタン</t>
    </rPh>
    <rPh sb="22" eb="23">
      <t>シャ</t>
    </rPh>
    <rPh sb="25" eb="27">
      <t>キニュウ</t>
    </rPh>
    <rPh sb="28" eb="30">
      <t>ガクナイ</t>
    </rPh>
    <rPh sb="31" eb="33">
      <t>ケンキュウ</t>
    </rPh>
    <rPh sb="33" eb="35">
      <t>ブンタン</t>
    </rPh>
    <rPh sb="35" eb="36">
      <t>シャ</t>
    </rPh>
    <rPh sb="37" eb="39">
      <t>ジム</t>
    </rPh>
    <rPh sb="39" eb="41">
      <t>レンラク</t>
    </rPh>
    <rPh sb="41" eb="44">
      <t>タントウシャ</t>
    </rPh>
    <rPh sb="45" eb="47">
      <t>キニュウ</t>
    </rPh>
    <rPh sb="47" eb="49">
      <t>フヨウ</t>
    </rPh>
    <phoneticPr fontId="8"/>
  </si>
  <si>
    <t>八景・舞岡・鶴見の方　⇒</t>
    <rPh sb="0" eb="2">
      <t>ハッケイ</t>
    </rPh>
    <rPh sb="3" eb="5">
      <t>マイオカ</t>
    </rPh>
    <rPh sb="6" eb="8">
      <t>ツルミ</t>
    </rPh>
    <rPh sb="9" eb="10">
      <t>カタ</t>
    </rPh>
    <phoneticPr fontId="2"/>
  </si>
  <si>
    <t>センター病院の方　　　　⇒</t>
    <rPh sb="4" eb="6">
      <t>ビョウイン</t>
    </rPh>
    <rPh sb="7" eb="8">
      <t>カタ</t>
    </rPh>
    <phoneticPr fontId="2"/>
  </si>
  <si>
    <t>福浦・附属病院の方　 ⇒</t>
    <rPh sb="0" eb="2">
      <t>フクウラ</t>
    </rPh>
    <rPh sb="3" eb="5">
      <t>フゾク</t>
    </rPh>
    <rPh sb="5" eb="7">
      <t>ビョウイン</t>
    </rPh>
    <rPh sb="8" eb="9">
      <t>カタ</t>
    </rPh>
    <phoneticPr fontId="2"/>
  </si>
  <si>
    <t>◆提出先メールアドレス：以下のアドレスをコピーするかクリックしてください。</t>
    <phoneticPr fontId="2"/>
  </si>
  <si>
    <r>
      <t>注意3　 　研究代表者と研究分担者の費目</t>
    </r>
    <r>
      <rPr>
        <u/>
        <sz val="12"/>
        <color theme="9" tint="-0.249977111117893"/>
        <rFont val="Meiryo UI"/>
        <family val="3"/>
        <charset val="128"/>
      </rPr>
      <t>内訳の合算額が</t>
    </r>
    <r>
      <rPr>
        <b/>
        <u/>
        <sz val="12"/>
        <color theme="9" tint="-0.249977111117893"/>
        <rFont val="Meiryo UI"/>
        <family val="3"/>
        <charset val="128"/>
      </rPr>
      <t>交付申請書記載の費目内訳と一致</t>
    </r>
    <r>
      <rPr>
        <sz val="12"/>
        <color theme="9" tint="-0.249977111117893"/>
        <rFont val="Meiryo UI"/>
        <family val="3"/>
        <charset val="128"/>
      </rPr>
      <t>するように調整願います。</t>
    </r>
    <rPh sb="0" eb="2">
      <t>チュウイ</t>
    </rPh>
    <rPh sb="6" eb="8">
      <t>ケンキュウ</t>
    </rPh>
    <rPh sb="8" eb="11">
      <t>ダイヒョウシャ</t>
    </rPh>
    <rPh sb="12" eb="14">
      <t>ケンキュウ</t>
    </rPh>
    <rPh sb="14" eb="16">
      <t>ブンタン</t>
    </rPh>
    <rPh sb="16" eb="17">
      <t>シャ</t>
    </rPh>
    <rPh sb="18" eb="20">
      <t>ヒモク</t>
    </rPh>
    <rPh sb="20" eb="22">
      <t>ウチワケ</t>
    </rPh>
    <rPh sb="23" eb="25">
      <t>ガッサン</t>
    </rPh>
    <rPh sb="25" eb="26">
      <t>ガク</t>
    </rPh>
    <rPh sb="27" eb="29">
      <t>コウフ</t>
    </rPh>
    <rPh sb="29" eb="32">
      <t>シンセイショ</t>
    </rPh>
    <rPh sb="32" eb="34">
      <t>キサイ</t>
    </rPh>
    <rPh sb="35" eb="37">
      <t>ヒモク</t>
    </rPh>
    <rPh sb="37" eb="39">
      <t>ウチワケ</t>
    </rPh>
    <rPh sb="40" eb="42">
      <t>イッチ</t>
    </rPh>
    <rPh sb="47" eb="49">
      <t>チョウセイ</t>
    </rPh>
    <rPh sb="49" eb="50">
      <t>ネガ</t>
    </rPh>
    <phoneticPr fontId="8"/>
  </si>
  <si>
    <t>連絡先部署名称</t>
    <rPh sb="3" eb="5">
      <t>ブショ</t>
    </rPh>
    <rPh sb="5" eb="7">
      <t>メイショウ</t>
    </rPh>
    <phoneticPr fontId="2"/>
  </si>
  <si>
    <r>
      <t>注意1　 　本経費内訳一覧は、研究分担者のある課題のみ対象。</t>
    </r>
    <r>
      <rPr>
        <u/>
        <sz val="12"/>
        <color theme="9" tint="-0.249977111117893"/>
        <rFont val="Meiryo UI"/>
        <family val="3"/>
        <charset val="128"/>
      </rPr>
      <t>研究分担者がいない場合は記入不要</t>
    </r>
    <r>
      <rPr>
        <sz val="12"/>
        <color theme="9" tint="-0.249977111117893"/>
        <rFont val="Meiryo UI"/>
        <family val="3"/>
        <charset val="128"/>
      </rPr>
      <t>。</t>
    </r>
    <rPh sb="0" eb="2">
      <t>チュウイ</t>
    </rPh>
    <rPh sb="6" eb="7">
      <t>ホン</t>
    </rPh>
    <rPh sb="7" eb="9">
      <t>ケイヒ</t>
    </rPh>
    <rPh sb="9" eb="11">
      <t>ウチワケ</t>
    </rPh>
    <rPh sb="11" eb="13">
      <t>イチラン</t>
    </rPh>
    <rPh sb="15" eb="17">
      <t>ケンキュウ</t>
    </rPh>
    <rPh sb="17" eb="19">
      <t>ブンタン</t>
    </rPh>
    <rPh sb="19" eb="20">
      <t>シャ</t>
    </rPh>
    <rPh sb="23" eb="25">
      <t>カダイ</t>
    </rPh>
    <rPh sb="27" eb="29">
      <t>タイショウ</t>
    </rPh>
    <rPh sb="30" eb="32">
      <t>ケンキュウ</t>
    </rPh>
    <rPh sb="32" eb="34">
      <t>ブンタン</t>
    </rPh>
    <rPh sb="34" eb="35">
      <t>シャ</t>
    </rPh>
    <rPh sb="39" eb="41">
      <t>バアイ</t>
    </rPh>
    <rPh sb="42" eb="44">
      <t>キニュウ</t>
    </rPh>
    <rPh sb="44" eb="46">
      <t>フヨウ</t>
    </rPh>
    <phoneticPr fontId="8"/>
  </si>
  <si>
    <r>
      <t>注意4　　 新年度の請求額のみ記載してください（</t>
    </r>
    <r>
      <rPr>
        <b/>
        <u/>
        <sz val="12"/>
        <color theme="9" tint="-0.249977111117893"/>
        <rFont val="Meiryo UI"/>
        <family val="3"/>
        <charset val="128"/>
      </rPr>
      <t>前年度の残額を含める必要はありません</t>
    </r>
    <r>
      <rPr>
        <sz val="12"/>
        <color theme="9" tint="-0.249977111117893"/>
        <rFont val="Meiryo UI"/>
        <family val="3"/>
        <charset val="128"/>
      </rPr>
      <t>）</t>
    </r>
    <rPh sb="0" eb="2">
      <t>チュウイ</t>
    </rPh>
    <rPh sb="6" eb="7">
      <t>シン</t>
    </rPh>
    <rPh sb="7" eb="9">
      <t>ネンド</t>
    </rPh>
    <rPh sb="10" eb="12">
      <t>セイキュウ</t>
    </rPh>
    <rPh sb="12" eb="13">
      <t>ガク</t>
    </rPh>
    <rPh sb="15" eb="17">
      <t>キサイ</t>
    </rPh>
    <rPh sb="24" eb="27">
      <t>ゼンネンド</t>
    </rPh>
    <rPh sb="28" eb="30">
      <t>ザンガク</t>
    </rPh>
    <rPh sb="31" eb="32">
      <t>フク</t>
    </rPh>
    <rPh sb="34" eb="36">
      <t>ヒツヨウ</t>
    </rPh>
    <phoneticPr fontId="2"/>
  </si>
  <si>
    <t>注意5　　 列挿入・オブジェクト挿入はしないでください。</t>
    <rPh sb="0" eb="2">
      <t>チュウイ</t>
    </rPh>
    <rPh sb="6" eb="7">
      <t>レツ</t>
    </rPh>
    <rPh sb="7" eb="9">
      <t>ソウニュウ</t>
    </rPh>
    <rPh sb="16" eb="18">
      <t>ソウニュウ</t>
    </rPh>
    <phoneticPr fontId="2"/>
  </si>
  <si>
    <t>研究種目　選択リスト</t>
    <rPh sb="0" eb="4">
      <t>ケンキュウシュモク</t>
    </rPh>
    <rPh sb="5" eb="7">
      <t>センタク</t>
    </rPh>
    <phoneticPr fontId="2"/>
  </si>
  <si>
    <t>挑戦的研究（開拓）</t>
    <rPh sb="0" eb="3">
      <t>チョウセンテキ</t>
    </rPh>
    <rPh sb="3" eb="5">
      <t>ケンキュウ</t>
    </rPh>
    <rPh sb="6" eb="8">
      <t>カイタク</t>
    </rPh>
    <phoneticPr fontId="2"/>
  </si>
  <si>
    <t>基盤研究(C)</t>
  </si>
  <si>
    <t>挑戦的研究（萌芽）</t>
    <phoneticPr fontId="2"/>
  </si>
  <si>
    <t>　</t>
    <phoneticPr fontId="2"/>
  </si>
  <si>
    <t>国際共同研究強化(B)</t>
    <phoneticPr fontId="2"/>
  </si>
  <si>
    <t>横浜　一郎</t>
    <rPh sb="0" eb="2">
      <t>ヨコハマ</t>
    </rPh>
    <rPh sb="3" eb="5">
      <t>イチロウ</t>
    </rPh>
    <phoneticPr fontId="2"/>
  </si>
  <si>
    <t>2222K9999</t>
    <phoneticPr fontId="2"/>
  </si>
  <si>
    <t>横浜　二郎</t>
    <rPh sb="0" eb="2">
      <t>ヨコハマ</t>
    </rPh>
    <rPh sb="3" eb="5">
      <t>ジロウ</t>
    </rPh>
    <phoneticPr fontId="2"/>
  </si>
  <si>
    <t>横浜市立大学</t>
    <rPh sb="0" eb="2">
      <t>ヨコハマ</t>
    </rPh>
    <rPh sb="2" eb="6">
      <t>シリツダイガク</t>
    </rPh>
    <phoneticPr fontId="2"/>
  </si>
  <si>
    <t>〇〇大学</t>
    <rPh sb="2" eb="4">
      <t>ダイガク</t>
    </rPh>
    <phoneticPr fontId="2"/>
  </si>
  <si>
    <t>川崎　三郎</t>
    <rPh sb="0" eb="2">
      <t>カワサキ</t>
    </rPh>
    <rPh sb="3" eb="5">
      <t>サブロウ</t>
    </rPh>
    <phoneticPr fontId="2"/>
  </si>
  <si>
    <t>〇〇大学〇〇課〇〇担当</t>
    <rPh sb="2" eb="4">
      <t>ダイガク</t>
    </rPh>
    <rPh sb="6" eb="7">
      <t>カ</t>
    </rPh>
    <rPh sb="9" eb="11">
      <t>タントウ</t>
    </rPh>
    <phoneticPr fontId="2"/>
  </si>
  <si>
    <t>〇〇</t>
    <phoneticPr fontId="2"/>
  </si>
  <si>
    <t>○○＠■■cu.ac.jp</t>
    <phoneticPr fontId="2"/>
  </si>
  <si>
    <t>0123-45-678</t>
    <phoneticPr fontId="2"/>
  </si>
  <si>
    <t>研究分担者⑭</t>
    <rPh sb="0" eb="2">
      <t>ケンキュウ</t>
    </rPh>
    <rPh sb="2" eb="4">
      <t>ブンタン</t>
    </rPh>
    <rPh sb="4" eb="5">
      <t>シャ</t>
    </rPh>
    <phoneticPr fontId="2"/>
  </si>
  <si>
    <t>研究分担者⑮</t>
    <rPh sb="0" eb="2">
      <t>ケンキュウ</t>
    </rPh>
    <rPh sb="2" eb="4">
      <t>ブンタン</t>
    </rPh>
    <rPh sb="4" eb="5">
      <t>シャ</t>
    </rPh>
    <phoneticPr fontId="2"/>
  </si>
  <si>
    <t>研究分担者⑯</t>
    <rPh sb="0" eb="2">
      <t>ケンキュウ</t>
    </rPh>
    <rPh sb="2" eb="4">
      <t>ブンタン</t>
    </rPh>
    <rPh sb="4" eb="5">
      <t>シャ</t>
    </rPh>
    <phoneticPr fontId="2"/>
  </si>
  <si>
    <t>研究分担者⑰</t>
    <rPh sb="0" eb="2">
      <t>ケンキュウ</t>
    </rPh>
    <rPh sb="2" eb="4">
      <t>ブンタン</t>
    </rPh>
    <rPh sb="4" eb="5">
      <t>シャ</t>
    </rPh>
    <phoneticPr fontId="2"/>
  </si>
  <si>
    <t>研究分担者⑱</t>
    <rPh sb="0" eb="2">
      <t>ケンキュウ</t>
    </rPh>
    <rPh sb="2" eb="4">
      <t>ブンタン</t>
    </rPh>
    <rPh sb="4" eb="5">
      <t>シャ</t>
    </rPh>
    <phoneticPr fontId="2"/>
  </si>
  <si>
    <t>研究分担者⑲</t>
    <rPh sb="0" eb="2">
      <t>ケンキュウ</t>
    </rPh>
    <rPh sb="2" eb="4">
      <t>ブンタン</t>
    </rPh>
    <rPh sb="4" eb="5">
      <t>シャ</t>
    </rPh>
    <phoneticPr fontId="2"/>
  </si>
  <si>
    <t>研究分担者⑳</t>
    <rPh sb="0" eb="2">
      <t>ケンキュウ</t>
    </rPh>
    <rPh sb="2" eb="4">
      <t>ブンタン</t>
    </rPh>
    <rPh sb="4" eb="5">
      <t>シャ</t>
    </rPh>
    <phoneticPr fontId="2"/>
  </si>
  <si>
    <r>
      <t xml:space="preserve">課題番号
</t>
    </r>
    <r>
      <rPr>
        <b/>
        <sz val="9"/>
        <color rgb="FFFF0000"/>
        <rFont val="Meiryo UI"/>
        <family val="3"/>
        <charset val="128"/>
      </rPr>
      <t>（8桁・半角）</t>
    </r>
  </si>
  <si>
    <r>
      <t xml:space="preserve">氏　名
</t>
    </r>
    <r>
      <rPr>
        <b/>
        <sz val="9"/>
        <color rgb="FFFF0000"/>
        <rFont val="Meiryo UI"/>
        <family val="3"/>
        <charset val="128"/>
      </rPr>
      <t>（氏名の間は全角1文字）</t>
    </r>
  </si>
  <si>
    <r>
      <t xml:space="preserve">機関名
</t>
    </r>
    <r>
      <rPr>
        <b/>
        <sz val="9"/>
        <color rgb="FFFF0000"/>
        <rFont val="Meiryo UI"/>
        <family val="3"/>
        <charset val="128"/>
      </rPr>
      <t>（部局は不要）</t>
    </r>
  </si>
  <si>
    <t>学術変革領域研究（Ｂ）</t>
    <rPh sb="0" eb="8">
      <t>ガクジュツヘンカクリョウイキケンキュウ</t>
    </rPh>
    <phoneticPr fontId="2"/>
  </si>
  <si>
    <t>学術変革領域研究（Ａ）</t>
    <rPh sb="0" eb="8">
      <t>ガクジュツヘンカクリョウイキケンキュウ</t>
    </rPh>
    <phoneticPr fontId="2"/>
  </si>
  <si>
    <t>基盤研究（A）</t>
    <rPh sb="0" eb="2">
      <t>キバン</t>
    </rPh>
    <rPh sb="2" eb="4">
      <t>ケンキュウ</t>
    </rPh>
    <phoneticPr fontId="2"/>
  </si>
  <si>
    <t>基盤研究（S）</t>
    <rPh sb="0" eb="2">
      <t>キバン</t>
    </rPh>
    <rPh sb="2" eb="4">
      <t>ケンキュウ</t>
    </rPh>
    <phoneticPr fontId="2"/>
  </si>
  <si>
    <t>新学術領域研究（研究領域提案型）</t>
  </si>
  <si>
    <t>学術変革領域研究（公募研究）</t>
    <rPh sb="0" eb="8">
      <t>ガクジュツヘンカクリョウイキケンキュウ</t>
    </rPh>
    <rPh sb="9" eb="11">
      <t>コウボ</t>
    </rPh>
    <rPh sb="11" eb="13">
      <t>ケンキュウ</t>
    </rPh>
    <phoneticPr fontId="2"/>
  </si>
  <si>
    <t>国際共同研究加速基金（国際共同研究強化）</t>
  </si>
  <si>
    <t>基盤研究(B)特設分野</t>
    <rPh sb="0" eb="2">
      <t>キバン</t>
    </rPh>
    <phoneticPr fontId="2"/>
  </si>
  <si>
    <t>物品費</t>
    <phoneticPr fontId="2"/>
  </si>
  <si>
    <t>旅費</t>
    <phoneticPr fontId="2"/>
  </si>
  <si>
    <t>謝金等</t>
    <phoneticPr fontId="2"/>
  </si>
  <si>
    <t>その他</t>
    <phoneticPr fontId="2"/>
  </si>
  <si>
    <t>基盤研究（B）</t>
    <rPh sb="0" eb="2">
      <t>キバン</t>
    </rPh>
    <phoneticPr fontId="2"/>
  </si>
  <si>
    <t>基盤研究（C）</t>
    <phoneticPr fontId="2"/>
  </si>
  <si>
    <t>国際共同研究加速基金（海外連携研究）</t>
  </si>
  <si>
    <t>2025年度
直接経費請求額</t>
    <rPh sb="4" eb="5">
      <t>ネン</t>
    </rPh>
    <rPh sb="5" eb="6">
      <t>ド</t>
    </rPh>
    <rPh sb="7" eb="9">
      <t>チョクセツ</t>
    </rPh>
    <rPh sb="9" eb="11">
      <t>ケイヒ</t>
    </rPh>
    <rPh sb="11" eb="13">
      <t>セイキュウ</t>
    </rPh>
    <rPh sb="13" eb="14">
      <t>ガク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</si>
</sst>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35">
    <font>
      <sz val="10"/>
      <color theme="1"/>
      <name val="Arial Narrow"/>
      <family val="2"/>
      <charset val="128"/>
    </font>
    <font>
      <sz val="10"/>
      <color theme="1"/>
      <name val="Arial Narrow"/>
      <family val="2"/>
      <charset val="128"/>
    </font>
    <font>
      <sz val="6"/>
      <name val="Arial Narrow"/>
      <family val="2"/>
      <charset val="128"/>
    </font>
    <font>
      <sz val="10"/>
      <color theme="1"/>
      <name val="Arial Narrow"/>
      <family val="2"/>
    </font>
    <font>
      <sz val="11"/>
      <color theme="1"/>
      <name val="ＭＳ Ｐゴシック"/>
      <family val="3"/>
      <charset val="128"/>
      <scheme val="minor"/>
    </font>
    <font>
      <sz val="11"/>
      <color indexed="8"/>
      <name val="ＭＳ Ｐゴシック"/>
      <family val="3"/>
      <charset val="128"/>
    </font>
    <font>
      <u/>
      <sz val="11"/>
      <color indexed="12"/>
      <name val="ＭＳ Ｐゴシック"/>
      <family val="3"/>
      <charset val="128"/>
    </font>
    <font>
      <u/>
      <sz val="11"/>
      <color theme="10"/>
      <name val="ＭＳ Ｐゴシック"/>
      <family val="3"/>
      <charset val="128"/>
      <scheme val="minor"/>
    </font>
    <font>
      <sz val="6"/>
      <name val="ＭＳ Ｐゴシック"/>
      <family val="3"/>
      <charset val="128"/>
    </font>
    <font>
      <sz val="11"/>
      <color theme="1"/>
      <name val="ＭＳ Ｐゴシック"/>
      <family val="2"/>
      <charset val="128"/>
      <scheme val="minor"/>
    </font>
    <font>
      <u/>
      <sz val="10"/>
      <color theme="10"/>
      <name val="Arial Narrow"/>
      <family val="2"/>
    </font>
    <font>
      <sz val="10"/>
      <color indexed="8"/>
      <name val="Arial Narrow"/>
      <family val="2"/>
    </font>
    <font>
      <sz val="14"/>
      <color theme="1"/>
      <name val="Meiryo UI"/>
      <family val="3"/>
      <charset val="128"/>
    </font>
    <font>
      <sz val="10"/>
      <color theme="1"/>
      <name val="Meiryo UI"/>
      <family val="3"/>
      <charset val="128"/>
    </font>
    <font>
      <b/>
      <sz val="16"/>
      <name val="Meiryo UI"/>
      <family val="3"/>
      <charset val="128"/>
    </font>
    <font>
      <sz val="10"/>
      <name val="Meiryo UI"/>
      <family val="3"/>
      <charset val="128"/>
    </font>
    <font>
      <b/>
      <sz val="10"/>
      <color theme="1"/>
      <name val="Meiryo UI"/>
      <family val="3"/>
      <charset val="128"/>
    </font>
    <font>
      <b/>
      <sz val="9"/>
      <color theme="1"/>
      <name val="Meiryo UI"/>
      <family val="3"/>
      <charset val="128"/>
    </font>
    <font>
      <sz val="9"/>
      <color theme="1"/>
      <name val="Meiryo UI"/>
      <family val="3"/>
      <charset val="128"/>
    </font>
    <font>
      <sz val="10"/>
      <color theme="9" tint="-0.249977111117893"/>
      <name val="Meiryo UI"/>
      <family val="3"/>
      <charset val="128"/>
    </font>
    <font>
      <u/>
      <sz val="10"/>
      <color theme="10"/>
      <name val="Arial Narrow"/>
      <family val="2"/>
      <charset val="128"/>
    </font>
    <font>
      <b/>
      <u/>
      <sz val="10"/>
      <color theme="10"/>
      <name val="Arial Narrow"/>
      <family val="2"/>
      <charset val="128"/>
    </font>
    <font>
      <sz val="12"/>
      <color theme="1"/>
      <name val="Meiryo UI"/>
      <family val="3"/>
      <charset val="128"/>
    </font>
    <font>
      <sz val="12"/>
      <color theme="9" tint="-0.249977111117893"/>
      <name val="Meiryo UI"/>
      <family val="3"/>
      <charset val="128"/>
    </font>
    <font>
      <u/>
      <sz val="12"/>
      <color theme="9" tint="-0.249977111117893"/>
      <name val="Meiryo UI"/>
      <family val="3"/>
      <charset val="128"/>
    </font>
    <font>
      <b/>
      <sz val="12"/>
      <color theme="9" tint="-0.249977111117893"/>
      <name val="Meiryo UI"/>
      <family val="3"/>
      <charset val="128"/>
    </font>
    <font>
      <b/>
      <u/>
      <sz val="12"/>
      <color theme="9" tint="-0.249977111117893"/>
      <name val="Meiryo UI"/>
      <family val="3"/>
      <charset val="128"/>
    </font>
    <font>
      <b/>
      <sz val="14"/>
      <color theme="1"/>
      <name val="Meiryo UI"/>
      <family val="3"/>
      <charset val="128"/>
    </font>
    <font>
      <sz val="10"/>
      <color theme="1"/>
      <name val="ＭＳ Ｐゴシック"/>
      <family val="2"/>
      <charset val="128"/>
    </font>
    <font>
      <sz val="10"/>
      <color theme="1"/>
      <name val="Yu Gothic"/>
      <family val="2"/>
      <charset val="128"/>
    </font>
    <font>
      <b/>
      <sz val="9"/>
      <color rgb="FFFF0000"/>
      <name val="Meiryo UI"/>
      <family val="3"/>
      <charset val="128"/>
    </font>
    <font>
      <b/>
      <sz val="10"/>
      <color theme="1"/>
      <name val="Arial Narrow"/>
      <family val="2"/>
      <charset val="128"/>
    </font>
    <font>
      <sz val="10"/>
      <color theme="1"/>
      <name val="ＭＳ ゴシック"/>
      <family val="3"/>
      <charset val="128"/>
    </font>
    <font>
      <sz val="10"/>
      <name val="ＭＳ ゴシック"/>
      <family val="3"/>
      <charset val="128"/>
    </font>
    <font>
      <sz val="10"/>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9"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bottom style="medium">
        <color indexed="64"/>
      </bottom>
      <diagonal style="thin">
        <color indexed="64"/>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style="medium">
        <color indexed="64"/>
      </left>
      <right style="thin">
        <color indexed="64"/>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s>
  <cellStyleXfs count="14">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38" fontId="5"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center"/>
    </xf>
    <xf numFmtId="0" fontId="1" fillId="0" borderId="0">
      <alignment vertical="center"/>
    </xf>
    <xf numFmtId="0" fontId="9" fillId="0" borderId="0">
      <alignment vertical="center"/>
    </xf>
    <xf numFmtId="38" fontId="1" fillId="0" borderId="0" applyFont="0" applyFill="0" applyBorder="0" applyAlignment="0" applyProtection="0">
      <alignment vertical="center"/>
    </xf>
    <xf numFmtId="0" fontId="10" fillId="0" borderId="0" applyNumberFormat="0" applyFill="0" applyBorder="0" applyAlignment="0" applyProtection="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20" fillId="0" borderId="0" applyNumberFormat="0" applyFill="0" applyBorder="0" applyAlignment="0" applyProtection="0">
      <alignment vertical="center"/>
    </xf>
  </cellStyleXfs>
  <cellXfs count="85">
    <xf numFmtId="0" fontId="0" fillId="0" borderId="0" xfId="0">
      <alignment vertical="center"/>
    </xf>
    <xf numFmtId="176" fontId="3" fillId="3" borderId="10" xfId="1" applyNumberFormat="1" applyFont="1" applyFill="1" applyBorder="1" applyProtection="1">
      <alignment vertical="center"/>
      <protection locked="0"/>
    </xf>
    <xf numFmtId="176" fontId="3" fillId="3" borderId="1" xfId="1" applyNumberFormat="1" applyFont="1" applyFill="1" applyBorder="1" applyProtection="1">
      <alignment vertical="center"/>
      <protection locked="0"/>
    </xf>
    <xf numFmtId="176" fontId="3" fillId="3" borderId="12" xfId="1" applyNumberFormat="1" applyFont="1" applyFill="1" applyBorder="1" applyProtection="1">
      <alignment vertical="center"/>
      <protection locked="0"/>
    </xf>
    <xf numFmtId="176" fontId="3" fillId="3" borderId="2" xfId="1" applyNumberFormat="1" applyFont="1" applyFill="1" applyBorder="1" applyProtection="1">
      <alignment vertical="center"/>
      <protection locked="0"/>
    </xf>
    <xf numFmtId="0" fontId="18" fillId="3" borderId="15" xfId="0" applyFont="1" applyFill="1" applyBorder="1" applyAlignment="1" applyProtection="1">
      <alignment horizontal="center" vertical="center"/>
      <protection locked="0"/>
    </xf>
    <xf numFmtId="0" fontId="13" fillId="3" borderId="8" xfId="0" applyFont="1" applyFill="1" applyBorder="1" applyAlignment="1" applyProtection="1">
      <alignment horizontal="center" vertical="center" wrapText="1"/>
      <protection locked="0"/>
    </xf>
    <xf numFmtId="0" fontId="13" fillId="3" borderId="19" xfId="0" applyFont="1" applyFill="1" applyBorder="1" applyAlignment="1" applyProtection="1">
      <alignment horizontal="center" vertical="center" wrapText="1"/>
      <protection locked="0"/>
    </xf>
    <xf numFmtId="0" fontId="13" fillId="3" borderId="10" xfId="0" applyFont="1" applyFill="1" applyBorder="1" applyAlignment="1" applyProtection="1">
      <alignment horizontal="center" vertical="center" wrapText="1"/>
      <protection locked="0"/>
    </xf>
    <xf numFmtId="0" fontId="13" fillId="3" borderId="11" xfId="0" applyFont="1" applyFill="1" applyBorder="1" applyAlignment="1" applyProtection="1">
      <alignment horizontal="center" vertical="center" wrapText="1"/>
      <protection locked="0"/>
    </xf>
    <xf numFmtId="0" fontId="13" fillId="3" borderId="1" xfId="0" applyFont="1" applyFill="1" applyBorder="1" applyAlignment="1" applyProtection="1">
      <alignment vertical="center" wrapText="1"/>
      <protection locked="0"/>
    </xf>
    <xf numFmtId="0" fontId="13" fillId="3" borderId="12" xfId="0" applyFont="1" applyFill="1" applyBorder="1" applyAlignment="1" applyProtection="1">
      <alignment horizontal="center" vertical="center" wrapText="1"/>
      <protection locked="0"/>
    </xf>
    <xf numFmtId="0" fontId="13" fillId="3" borderId="13" xfId="0" applyFont="1" applyFill="1" applyBorder="1" applyAlignment="1" applyProtection="1">
      <alignment horizontal="center" vertical="center" wrapText="1"/>
      <protection locked="0"/>
    </xf>
    <xf numFmtId="0" fontId="13" fillId="3" borderId="2" xfId="0" applyFont="1" applyFill="1" applyBorder="1" applyAlignment="1" applyProtection="1">
      <alignment vertical="center" wrapText="1"/>
      <protection locked="0"/>
    </xf>
    <xf numFmtId="0" fontId="18" fillId="3" borderId="5" xfId="0" applyFont="1" applyFill="1" applyBorder="1" applyAlignment="1" applyProtection="1">
      <alignment horizontal="center" vertical="center" wrapText="1"/>
      <protection locked="0"/>
    </xf>
    <xf numFmtId="0" fontId="12" fillId="2" borderId="0" xfId="0" applyFont="1" applyFill="1">
      <alignment vertical="center"/>
    </xf>
    <xf numFmtId="0" fontId="13" fillId="2" borderId="0" xfId="0" applyFont="1" applyFill="1">
      <alignment vertical="center"/>
    </xf>
    <xf numFmtId="0" fontId="14" fillId="2" borderId="0" xfId="0" applyFont="1" applyFill="1" applyAlignment="1">
      <alignment horizontal="left" vertical="center"/>
    </xf>
    <xf numFmtId="0" fontId="15" fillId="2" borderId="0" xfId="0" applyFont="1" applyFill="1">
      <alignment vertical="center"/>
    </xf>
    <xf numFmtId="0" fontId="19" fillId="2" borderId="0" xfId="0" applyFont="1" applyFill="1">
      <alignment vertical="center"/>
    </xf>
    <xf numFmtId="0" fontId="16" fillId="2" borderId="0" xfId="0" applyFont="1" applyFill="1">
      <alignment vertical="center"/>
    </xf>
    <xf numFmtId="0" fontId="17" fillId="2" borderId="1" xfId="0" applyFont="1" applyFill="1" applyBorder="1">
      <alignment vertical="center"/>
    </xf>
    <xf numFmtId="0" fontId="17" fillId="2" borderId="4" xfId="0" applyFont="1" applyFill="1" applyBorder="1">
      <alignment vertical="center"/>
    </xf>
    <xf numFmtId="0" fontId="17" fillId="2" borderId="2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2" xfId="0" applyFont="1" applyFill="1" applyBorder="1" applyAlignment="1">
      <alignment horizontal="center" vertical="center"/>
    </xf>
    <xf numFmtId="0" fontId="17" fillId="2" borderId="0" xfId="0" applyFont="1" applyFill="1">
      <alignment vertical="center"/>
    </xf>
    <xf numFmtId="0" fontId="18" fillId="2" borderId="14"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7" xfId="0" applyFont="1" applyFill="1" applyBorder="1" applyAlignment="1">
      <alignment vertical="center" wrapText="1"/>
    </xf>
    <xf numFmtId="0" fontId="18" fillId="2" borderId="1" xfId="0" applyFont="1" applyFill="1" applyBorder="1" applyAlignment="1">
      <alignment horizontal="center" vertical="center" wrapText="1"/>
    </xf>
    <xf numFmtId="0" fontId="18" fillId="2" borderId="3" xfId="0" applyFont="1" applyFill="1" applyBorder="1" applyAlignment="1">
      <alignment horizontal="center" vertical="center"/>
    </xf>
    <xf numFmtId="0" fontId="18" fillId="2" borderId="16" xfId="0" applyFont="1" applyFill="1" applyBorder="1" applyAlignment="1">
      <alignment horizontal="center" vertical="center" wrapText="1"/>
    </xf>
    <xf numFmtId="38" fontId="3" fillId="2" borderId="6" xfId="1" applyFont="1" applyFill="1" applyBorder="1" applyProtection="1">
      <alignment vertical="center"/>
    </xf>
    <xf numFmtId="0" fontId="13" fillId="2" borderId="20" xfId="0" applyFont="1" applyFill="1" applyBorder="1" applyAlignment="1">
      <alignment vertical="center" wrapText="1"/>
    </xf>
    <xf numFmtId="0" fontId="18" fillId="2" borderId="1" xfId="0" applyFont="1" applyFill="1" applyBorder="1" applyAlignment="1">
      <alignment horizontal="center" vertical="center"/>
    </xf>
    <xf numFmtId="0" fontId="13" fillId="2" borderId="21" xfId="0" applyFont="1" applyFill="1" applyBorder="1">
      <alignment vertical="center"/>
    </xf>
    <xf numFmtId="0" fontId="13" fillId="2" borderId="0" xfId="0" applyFont="1" applyFill="1" applyAlignment="1" applyProtection="1">
      <alignment horizontal="right" vertical="center"/>
      <protection locked="0"/>
    </xf>
    <xf numFmtId="0" fontId="13" fillId="2" borderId="27" xfId="0" applyFont="1" applyFill="1" applyBorder="1">
      <alignment vertical="center"/>
    </xf>
    <xf numFmtId="0" fontId="15" fillId="2" borderId="28" xfId="0" applyFont="1" applyFill="1" applyBorder="1" applyAlignment="1" applyProtection="1">
      <alignment horizontal="right" vertical="center"/>
      <protection locked="0"/>
    </xf>
    <xf numFmtId="0" fontId="13" fillId="2" borderId="29" xfId="0" applyFont="1" applyFill="1" applyBorder="1">
      <alignment vertical="center"/>
    </xf>
    <xf numFmtId="0" fontId="13" fillId="3" borderId="30" xfId="0" applyFont="1" applyFill="1" applyBorder="1" applyAlignment="1" applyProtection="1">
      <alignment horizontal="center" vertical="center" wrapText="1"/>
      <protection locked="0"/>
    </xf>
    <xf numFmtId="0" fontId="13" fillId="3" borderId="31" xfId="0" applyFont="1" applyFill="1" applyBorder="1" applyAlignment="1" applyProtection="1">
      <alignment horizontal="center" vertical="center" wrapText="1"/>
      <protection locked="0"/>
    </xf>
    <xf numFmtId="176" fontId="3" fillId="3" borderId="30" xfId="1" applyNumberFormat="1" applyFont="1" applyFill="1" applyBorder="1" applyProtection="1">
      <alignment vertical="center"/>
      <protection locked="0"/>
    </xf>
    <xf numFmtId="176" fontId="3" fillId="3" borderId="22" xfId="1" applyNumberFormat="1" applyFont="1" applyFill="1" applyBorder="1" applyProtection="1">
      <alignment vertical="center"/>
      <protection locked="0"/>
    </xf>
    <xf numFmtId="0" fontId="13" fillId="3" borderId="22" xfId="0" applyFont="1" applyFill="1" applyBorder="1" applyAlignment="1" applyProtection="1">
      <alignment vertical="center" wrapText="1"/>
      <protection locked="0"/>
    </xf>
    <xf numFmtId="0" fontId="13" fillId="3" borderId="11" xfId="0" applyFont="1" applyFill="1" applyBorder="1" applyAlignment="1" applyProtection="1">
      <alignment vertical="center" wrapText="1"/>
      <protection locked="0"/>
    </xf>
    <xf numFmtId="0" fontId="13" fillId="3" borderId="31" xfId="0" applyFont="1" applyFill="1" applyBorder="1" applyAlignment="1" applyProtection="1">
      <alignment vertical="center" wrapText="1"/>
      <protection locked="0"/>
    </xf>
    <xf numFmtId="0" fontId="13" fillId="3" borderId="13" xfId="0" applyFont="1" applyFill="1" applyBorder="1" applyAlignment="1" applyProtection="1">
      <alignment vertical="center" wrapText="1"/>
      <protection locked="0"/>
    </xf>
    <xf numFmtId="38" fontId="3" fillId="0" borderId="14" xfId="1" applyFont="1" applyFill="1" applyBorder="1" applyProtection="1">
      <alignment vertical="center"/>
    </xf>
    <xf numFmtId="176" fontId="3" fillId="0" borderId="2" xfId="1" applyNumberFormat="1" applyFont="1" applyFill="1" applyBorder="1" applyProtection="1">
      <alignment vertical="center"/>
    </xf>
    <xf numFmtId="176" fontId="3" fillId="3" borderId="23" xfId="1" applyNumberFormat="1" applyFont="1" applyFill="1" applyBorder="1" applyProtection="1">
      <alignment vertical="center"/>
      <protection locked="0"/>
    </xf>
    <xf numFmtId="176" fontId="3" fillId="3" borderId="3" xfId="1" applyNumberFormat="1" applyFont="1" applyFill="1" applyBorder="1" applyProtection="1">
      <alignment vertical="center"/>
      <protection locked="0"/>
    </xf>
    <xf numFmtId="176" fontId="3" fillId="3" borderId="16" xfId="1" applyNumberFormat="1" applyFont="1" applyFill="1" applyBorder="1" applyProtection="1">
      <alignment vertical="center"/>
      <protection locked="0"/>
    </xf>
    <xf numFmtId="0" fontId="13" fillId="3" borderId="3" xfId="0" applyFont="1" applyFill="1" applyBorder="1" applyAlignment="1" applyProtection="1">
      <alignment vertical="center" wrapText="1"/>
      <protection locked="0"/>
    </xf>
    <xf numFmtId="0" fontId="13" fillId="3" borderId="9" xfId="0" applyFont="1" applyFill="1" applyBorder="1" applyAlignment="1" applyProtection="1">
      <alignment vertical="center" wrapText="1"/>
      <protection locked="0"/>
    </xf>
    <xf numFmtId="0" fontId="13" fillId="3" borderId="19" xfId="0" applyFont="1" applyFill="1" applyBorder="1" applyAlignment="1" applyProtection="1">
      <alignment vertical="center" wrapText="1"/>
      <protection locked="0"/>
    </xf>
    <xf numFmtId="0" fontId="13" fillId="2" borderId="25" xfId="0" applyFont="1" applyFill="1" applyBorder="1" applyProtection="1">
      <alignment vertical="center"/>
      <protection locked="0"/>
    </xf>
    <xf numFmtId="0" fontId="23" fillId="2" borderId="0" xfId="0" applyFont="1" applyFill="1">
      <alignment vertical="center"/>
    </xf>
    <xf numFmtId="0" fontId="13" fillId="2" borderId="24" xfId="0" applyFont="1" applyFill="1" applyBorder="1" applyAlignment="1" applyProtection="1">
      <alignment horizontal="left" vertical="center" indent="1"/>
      <protection locked="0"/>
    </xf>
    <xf numFmtId="0" fontId="21" fillId="2" borderId="0" xfId="13" applyFont="1" applyFill="1" applyBorder="1" applyAlignment="1" applyProtection="1">
      <alignment horizontal="left" vertical="center"/>
      <protection locked="0"/>
    </xf>
    <xf numFmtId="0" fontId="13" fillId="2" borderId="32" xfId="0" applyFont="1" applyFill="1" applyBorder="1" applyAlignment="1">
      <alignment vertical="center" wrapText="1"/>
    </xf>
    <xf numFmtId="0" fontId="13" fillId="2" borderId="26" xfId="0" applyFont="1" applyFill="1" applyBorder="1" applyAlignment="1" applyProtection="1">
      <alignment horizontal="right" vertical="center"/>
      <protection locked="0"/>
    </xf>
    <xf numFmtId="0" fontId="15" fillId="2" borderId="16" xfId="0" applyFont="1" applyFill="1" applyBorder="1" applyAlignment="1" applyProtection="1">
      <alignment horizontal="right" vertical="center"/>
      <protection locked="0"/>
    </xf>
    <xf numFmtId="0" fontId="27" fillId="2" borderId="0" xfId="0" applyFont="1" applyFill="1">
      <alignment vertical="center"/>
    </xf>
    <xf numFmtId="0" fontId="22" fillId="3" borderId="0" xfId="0" applyFont="1" applyFill="1">
      <alignment vertical="center"/>
    </xf>
    <xf numFmtId="0" fontId="12" fillId="3" borderId="0" xfId="0" applyFont="1" applyFill="1">
      <alignment vertical="center"/>
    </xf>
    <xf numFmtId="0" fontId="13" fillId="3" borderId="0" xfId="0" applyFont="1" applyFill="1">
      <alignment vertical="center"/>
    </xf>
    <xf numFmtId="0" fontId="14" fillId="3" borderId="0" xfId="0" applyFont="1" applyFill="1" applyAlignment="1">
      <alignment horizontal="left" vertical="center"/>
    </xf>
    <xf numFmtId="0" fontId="28" fillId="0" borderId="0" xfId="0" applyFont="1">
      <alignment vertical="center"/>
    </xf>
    <xf numFmtId="0" fontId="29" fillId="0" borderId="0" xfId="0" applyFont="1">
      <alignment vertical="center"/>
    </xf>
    <xf numFmtId="0" fontId="18" fillId="0" borderId="14" xfId="0" applyFont="1" applyBorder="1" applyAlignment="1" applyProtection="1">
      <alignment horizontal="center" vertical="center" wrapText="1"/>
      <protection locked="0"/>
    </xf>
    <xf numFmtId="0" fontId="13" fillId="2" borderId="33" xfId="0" applyFont="1" applyFill="1" applyBorder="1" applyAlignment="1">
      <alignment vertical="center" wrapText="1"/>
    </xf>
    <xf numFmtId="176" fontId="3" fillId="0" borderId="34" xfId="1" applyNumberFormat="1" applyFont="1" applyFill="1" applyBorder="1" applyProtection="1">
      <alignment vertical="center"/>
    </xf>
    <xf numFmtId="176" fontId="3" fillId="0" borderId="35" xfId="1" applyNumberFormat="1" applyFont="1" applyFill="1" applyBorder="1" applyProtection="1">
      <alignment vertical="center"/>
    </xf>
    <xf numFmtId="176" fontId="3" fillId="0" borderId="36" xfId="1" applyNumberFormat="1" applyFont="1" applyFill="1" applyBorder="1" applyProtection="1">
      <alignment vertical="center"/>
    </xf>
    <xf numFmtId="0" fontId="20" fillId="2" borderId="28" xfId="13" applyFill="1" applyBorder="1" applyAlignment="1" applyProtection="1">
      <alignment horizontal="left" vertical="center"/>
    </xf>
    <xf numFmtId="0" fontId="17" fillId="4" borderId="2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31" fillId="0" borderId="0" xfId="0" applyFont="1">
      <alignment vertical="center"/>
    </xf>
    <xf numFmtId="0" fontId="32" fillId="0" borderId="0" xfId="0" applyFont="1">
      <alignment vertical="center"/>
    </xf>
    <xf numFmtId="0" fontId="33" fillId="0" borderId="0" xfId="0" applyFont="1" applyAlignment="1" applyProtection="1">
      <alignment vertical="center" wrapText="1" shrinkToFit="1"/>
      <protection locked="0"/>
    </xf>
    <xf numFmtId="0" fontId="34" fillId="0" borderId="0" xfId="0" applyFont="1">
      <alignment vertical="center"/>
    </xf>
  </cellXfs>
  <cellStyles count="14">
    <cellStyle name="ハイパーリンク" xfId="13" builtinId="8"/>
    <cellStyle name="ハイパーリンク 2" xfId="4" xr:uid="{00000000-0005-0000-0000-000001000000}"/>
    <cellStyle name="ハイパーリンク 3" xfId="5" xr:uid="{00000000-0005-0000-0000-000002000000}"/>
    <cellStyle name="ハイパーリンク 4" xfId="9" xr:uid="{00000000-0005-0000-0000-000003000000}"/>
    <cellStyle name="桁区切り" xfId="1" builtinId="6"/>
    <cellStyle name="桁区切り 2" xfId="3" xr:uid="{00000000-0005-0000-0000-000005000000}"/>
    <cellStyle name="桁区切り 3" xfId="8" xr:uid="{00000000-0005-0000-0000-000006000000}"/>
    <cellStyle name="桁区切り 4" xfId="10" xr:uid="{00000000-0005-0000-0000-000007000000}"/>
    <cellStyle name="桁区切り 5" xfId="11" xr:uid="{00000000-0005-0000-0000-000008000000}"/>
    <cellStyle name="標準" xfId="0" builtinId="0"/>
    <cellStyle name="標準 2" xfId="2" xr:uid="{00000000-0005-0000-0000-00000A000000}"/>
    <cellStyle name="標準 3" xfId="6" xr:uid="{00000000-0005-0000-0000-00000B000000}"/>
    <cellStyle name="標準 4" xfId="7" xr:uid="{00000000-0005-0000-0000-00000C000000}"/>
    <cellStyle name="標準 5" xfId="12" xr:uid="{00000000-0005-0000-0000-00000D000000}"/>
  </cellStyles>
  <dxfs count="0"/>
  <tableStyles count="0" defaultTableStyle="TableStyleMedium2"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11</xdr:col>
      <xdr:colOff>942975</xdr:colOff>
      <xdr:row>10</xdr:row>
      <xdr:rowOff>469900</xdr:rowOff>
    </xdr:from>
    <xdr:to>
      <xdr:col>15</xdr:col>
      <xdr:colOff>473528</xdr:colOff>
      <xdr:row>13</xdr:row>
      <xdr:rowOff>63501</xdr:rowOff>
    </xdr:to>
    <xdr:sp macro="" textlink="">
      <xdr:nvSpPr>
        <xdr:cNvPr id="2" name="テキスト ボックス 1">
          <a:extLst>
            <a:ext uri="{FF2B5EF4-FFF2-40B4-BE49-F238E27FC236}">
              <a16:creationId xmlns:a16="http://schemas.microsoft.com/office/drawing/2014/main" id="{DEF24E5B-D23F-4A0A-A1AD-4C03981781A5}"/>
            </a:ext>
          </a:extLst>
        </xdr:cNvPr>
        <xdr:cNvSpPr txBox="1"/>
      </xdr:nvSpPr>
      <xdr:spPr>
        <a:xfrm>
          <a:off x="10074275" y="3067050"/>
          <a:ext cx="4191453" cy="95250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HGS創英角ｺﾞｼｯｸUB" panose="020B0900000000000000" pitchFamily="50" charset="-128"/>
              <a:ea typeface="HGS創英角ｺﾞｼｯｸUB" panose="020B0900000000000000" pitchFamily="50" charset="-128"/>
            </a:rPr>
            <a:t>代表者、分担者の金額を併せた合計金額が費目ごとに自動入力されます。</a:t>
          </a:r>
          <a:endParaRPr kumimoji="1" lang="en-US" altLang="ja-JP" sz="1100" b="1">
            <a:latin typeface="HGS創英角ｺﾞｼｯｸUB" panose="020B0900000000000000" pitchFamily="50" charset="-128"/>
            <a:ea typeface="HGS創英角ｺﾞｼｯｸUB" panose="020B0900000000000000" pitchFamily="50" charset="-128"/>
          </a:endParaRPr>
        </a:p>
        <a:p>
          <a:r>
            <a:rPr kumimoji="1" lang="ja-JP" altLang="en-US" sz="1100" b="1">
              <a:latin typeface="HGS創英角ｺﾞｼｯｸUB" panose="020B0900000000000000" pitchFamily="50" charset="-128"/>
              <a:ea typeface="HGS創英角ｺﾞｼｯｸUB" panose="020B0900000000000000" pitchFamily="50" charset="-128"/>
            </a:rPr>
            <a:t>研究代表者と研究分担者の費目内訳の合算額が交付申請書記載の該当年度費目内訳と一致するように調整願います。</a:t>
          </a:r>
          <a:endParaRPr kumimoji="1" lang="en-US" altLang="ja-JP" sz="1100" b="1">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11</xdr:col>
      <xdr:colOff>101600</xdr:colOff>
      <xdr:row>11</xdr:row>
      <xdr:rowOff>6351</xdr:rowOff>
    </xdr:from>
    <xdr:to>
      <xdr:col>11</xdr:col>
      <xdr:colOff>771525</xdr:colOff>
      <xdr:row>11</xdr:row>
      <xdr:rowOff>323851</xdr:rowOff>
    </xdr:to>
    <xdr:sp macro="" textlink="">
      <xdr:nvSpPr>
        <xdr:cNvPr id="3" name="左矢印 5">
          <a:extLst>
            <a:ext uri="{FF2B5EF4-FFF2-40B4-BE49-F238E27FC236}">
              <a16:creationId xmlns:a16="http://schemas.microsoft.com/office/drawing/2014/main" id="{F03C22FC-2427-49D4-B0AE-A654F6F8CF2D}"/>
            </a:ext>
          </a:extLst>
        </xdr:cNvPr>
        <xdr:cNvSpPr/>
      </xdr:nvSpPr>
      <xdr:spPr>
        <a:xfrm>
          <a:off x="9239250" y="3114676"/>
          <a:ext cx="663575" cy="314325"/>
        </a:xfrm>
        <a:prstGeom prst="leftArrow">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28576</xdr:colOff>
      <xdr:row>12</xdr:row>
      <xdr:rowOff>87841</xdr:rowOff>
    </xdr:from>
    <xdr:to>
      <xdr:col>11</xdr:col>
      <xdr:colOff>42333</xdr:colOff>
      <xdr:row>15</xdr:row>
      <xdr:rowOff>137583</xdr:rowOff>
    </xdr:to>
    <xdr:sp macro="" textlink="">
      <xdr:nvSpPr>
        <xdr:cNvPr id="4" name="角丸四角形 7">
          <a:extLst>
            <a:ext uri="{FF2B5EF4-FFF2-40B4-BE49-F238E27FC236}">
              <a16:creationId xmlns:a16="http://schemas.microsoft.com/office/drawing/2014/main" id="{07838FE0-FDE2-4DEA-90E2-5C8F8529C80C}"/>
            </a:ext>
          </a:extLst>
        </xdr:cNvPr>
        <xdr:cNvSpPr/>
      </xdr:nvSpPr>
      <xdr:spPr>
        <a:xfrm>
          <a:off x="6226176" y="3532716"/>
          <a:ext cx="2953807" cy="1570567"/>
        </a:xfrm>
        <a:prstGeom prst="roundRect">
          <a:avLst/>
        </a:prstGeom>
        <a:noFill/>
        <a:ln w="28575">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247651</xdr:colOff>
      <xdr:row>16</xdr:row>
      <xdr:rowOff>323850</xdr:rowOff>
    </xdr:from>
    <xdr:to>
      <xdr:col>11</xdr:col>
      <xdr:colOff>603251</xdr:colOff>
      <xdr:row>17</xdr:row>
      <xdr:rowOff>306917</xdr:rowOff>
    </xdr:to>
    <xdr:sp macro="" textlink="">
      <xdr:nvSpPr>
        <xdr:cNvPr id="5" name="テキスト ボックス 4">
          <a:extLst>
            <a:ext uri="{FF2B5EF4-FFF2-40B4-BE49-F238E27FC236}">
              <a16:creationId xmlns:a16="http://schemas.microsoft.com/office/drawing/2014/main" id="{25A732FD-3AB4-450D-89A5-5161AAAEA844}"/>
            </a:ext>
          </a:extLst>
        </xdr:cNvPr>
        <xdr:cNvSpPr txBox="1"/>
      </xdr:nvSpPr>
      <xdr:spPr>
        <a:xfrm>
          <a:off x="6438901" y="5763683"/>
          <a:ext cx="3276600" cy="491067"/>
        </a:xfrm>
        <a:prstGeom prst="rect">
          <a:avLst/>
        </a:prstGeom>
        <a:solidFill>
          <a:schemeClr val="lt1"/>
        </a:solidFill>
        <a:ln w="2857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HGS創英角ｺﾞｼｯｸUB" panose="020B0900000000000000" pitchFamily="50" charset="-128"/>
              <a:ea typeface="HGS創英角ｺﾞｼｯｸUB" panose="020B0900000000000000" pitchFamily="50" charset="-128"/>
            </a:rPr>
            <a:t> 該当年度の請求額のみ記載してください。</a:t>
          </a:r>
          <a:endParaRPr kumimoji="1" lang="en-US" altLang="ja-JP" sz="1100" b="1">
            <a:latin typeface="HGS創英角ｺﾞｼｯｸUB" panose="020B0900000000000000" pitchFamily="50" charset="-128"/>
            <a:ea typeface="HGS創英角ｺﾞｼｯｸUB" panose="020B0900000000000000" pitchFamily="50" charset="-128"/>
          </a:endParaRPr>
        </a:p>
        <a:p>
          <a:r>
            <a:rPr kumimoji="1" lang="ja-JP" altLang="en-US" sz="1100" b="1">
              <a:latin typeface="HGS創英角ｺﾞｼｯｸUB" panose="020B0900000000000000" pitchFamily="50" charset="-128"/>
              <a:ea typeface="HGS創英角ｺﾞｼｯｸUB" panose="020B0900000000000000" pitchFamily="50" charset="-128"/>
            </a:rPr>
            <a:t>（前年度の残額を含める必要はありません。）</a:t>
          </a:r>
          <a:endParaRPr kumimoji="1" lang="en-US" altLang="ja-JP" sz="1100" b="1">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7</xdr:col>
      <xdr:colOff>306387</xdr:colOff>
      <xdr:row>15</xdr:row>
      <xdr:rowOff>91546</xdr:rowOff>
    </xdr:from>
    <xdr:to>
      <xdr:col>7</xdr:col>
      <xdr:colOff>620712</xdr:colOff>
      <xdr:row>16</xdr:row>
      <xdr:rowOff>247121</xdr:rowOff>
    </xdr:to>
    <xdr:sp macro="" textlink="">
      <xdr:nvSpPr>
        <xdr:cNvPr id="6" name="左矢印 5">
          <a:extLst>
            <a:ext uri="{FF2B5EF4-FFF2-40B4-BE49-F238E27FC236}">
              <a16:creationId xmlns:a16="http://schemas.microsoft.com/office/drawing/2014/main" id="{254F054E-BC15-439B-9AA0-972C69342ABC}"/>
            </a:ext>
          </a:extLst>
        </xdr:cNvPr>
        <xdr:cNvSpPr/>
      </xdr:nvSpPr>
      <xdr:spPr>
        <a:xfrm rot="5400000">
          <a:off x="6330949" y="5227109"/>
          <a:ext cx="663575" cy="311150"/>
        </a:xfrm>
        <a:prstGeom prst="lef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712788</xdr:colOff>
      <xdr:row>8</xdr:row>
      <xdr:rowOff>11111</xdr:rowOff>
    </xdr:from>
    <xdr:to>
      <xdr:col>15</xdr:col>
      <xdr:colOff>98427</xdr:colOff>
      <xdr:row>10</xdr:row>
      <xdr:rowOff>42331</xdr:rowOff>
    </xdr:to>
    <xdr:sp macro="" textlink="">
      <xdr:nvSpPr>
        <xdr:cNvPr id="7" name="右中かっこ 6">
          <a:extLst>
            <a:ext uri="{FF2B5EF4-FFF2-40B4-BE49-F238E27FC236}">
              <a16:creationId xmlns:a16="http://schemas.microsoft.com/office/drawing/2014/main" id="{FE9A2279-E27D-4D88-ADCC-EC565B9875F9}"/>
            </a:ext>
          </a:extLst>
        </xdr:cNvPr>
        <xdr:cNvSpPr/>
      </xdr:nvSpPr>
      <xdr:spPr>
        <a:xfrm rot="16200000">
          <a:off x="11267548" y="19576"/>
          <a:ext cx="475720" cy="4776789"/>
        </a:xfrm>
        <a:prstGeom prst="rightBrace">
          <a:avLst/>
        </a:prstGeom>
        <a:ln w="28575">
          <a:solidFill>
            <a:schemeClr val="accent3">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249766</xdr:colOff>
      <xdr:row>6</xdr:row>
      <xdr:rowOff>39158</xdr:rowOff>
    </xdr:from>
    <xdr:to>
      <xdr:col>14</xdr:col>
      <xdr:colOff>937078</xdr:colOff>
      <xdr:row>8</xdr:row>
      <xdr:rowOff>116416</xdr:rowOff>
    </xdr:to>
    <xdr:sp macro="" textlink="">
      <xdr:nvSpPr>
        <xdr:cNvPr id="8" name="テキスト ボックス 7">
          <a:extLst>
            <a:ext uri="{FF2B5EF4-FFF2-40B4-BE49-F238E27FC236}">
              <a16:creationId xmlns:a16="http://schemas.microsoft.com/office/drawing/2014/main" id="{15C6D180-7CB1-4D2B-83E1-B16B5A1F151A}"/>
            </a:ext>
          </a:extLst>
        </xdr:cNvPr>
        <xdr:cNvSpPr txBox="1"/>
      </xdr:nvSpPr>
      <xdr:spPr>
        <a:xfrm>
          <a:off x="9384241" y="1667933"/>
          <a:ext cx="4195687" cy="610658"/>
        </a:xfrm>
        <a:prstGeom prst="rect">
          <a:avLst/>
        </a:prstGeom>
        <a:solidFill>
          <a:schemeClr val="lt1"/>
        </a:solidFill>
        <a:ln w="28575" cmpd="sng">
          <a:solidFill>
            <a:schemeClr val="accent3">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HGS創英角ｺﾞｼｯｸUB" panose="020B0900000000000000" pitchFamily="50" charset="-128"/>
              <a:ea typeface="HGS創英角ｺﾞｼｯｸUB" panose="020B0900000000000000" pitchFamily="50" charset="-128"/>
            </a:rPr>
            <a:t>学外分担者の場合は記入してください。</a:t>
          </a:r>
          <a:endParaRPr kumimoji="1" lang="en-US" altLang="ja-JP" sz="1100" b="1">
            <a:latin typeface="HGS創英角ｺﾞｼｯｸUB" panose="020B0900000000000000" pitchFamily="50" charset="-128"/>
            <a:ea typeface="HGS創英角ｺﾞｼｯｸUB" panose="020B0900000000000000" pitchFamily="50" charset="-128"/>
          </a:endParaRPr>
        </a:p>
        <a:p>
          <a:r>
            <a:rPr kumimoji="1" lang="ja-JP" altLang="en-US" sz="1100" b="1">
              <a:latin typeface="HGS創英角ｺﾞｼｯｸUB" panose="020B0900000000000000" pitchFamily="50" charset="-128"/>
              <a:ea typeface="HGS創英角ｺﾞｼｯｸUB" panose="020B0900000000000000" pitchFamily="50" charset="-128"/>
            </a:rPr>
            <a:t>学内の研究分担者については記入不要です。</a:t>
          </a:r>
          <a:endParaRPr kumimoji="1" lang="en-US" altLang="ja-JP" sz="1100" b="1">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7</xdr:col>
      <xdr:colOff>201083</xdr:colOff>
      <xdr:row>18</xdr:row>
      <xdr:rowOff>328083</xdr:rowOff>
    </xdr:from>
    <xdr:to>
      <xdr:col>13</xdr:col>
      <xdr:colOff>1179738</xdr:colOff>
      <xdr:row>23</xdr:row>
      <xdr:rowOff>74083</xdr:rowOff>
    </xdr:to>
    <xdr:sp macro="" textlink="">
      <xdr:nvSpPr>
        <xdr:cNvPr id="9" name="角丸四角形 1">
          <a:extLst>
            <a:ext uri="{FF2B5EF4-FFF2-40B4-BE49-F238E27FC236}">
              <a16:creationId xmlns:a16="http://schemas.microsoft.com/office/drawing/2014/main" id="{7E7902A0-AF6A-4B1B-AE0E-D697C6B7A8F6}"/>
            </a:ext>
          </a:extLst>
        </xdr:cNvPr>
        <xdr:cNvSpPr/>
      </xdr:nvSpPr>
      <xdr:spPr>
        <a:xfrm>
          <a:off x="6392333" y="6805083"/>
          <a:ext cx="6164488" cy="2286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r>
            <a:rPr kumimoji="1" lang="ja-JP" altLang="en-US" sz="1600" b="1"/>
            <a:t>分担者がいる課題は、この様式を提出してください。</a:t>
          </a:r>
          <a:endParaRPr kumimoji="1" lang="en-US" altLang="ja-JP" sz="1600" b="1"/>
        </a:p>
        <a:p>
          <a:pPr algn="l"/>
          <a:r>
            <a:rPr kumimoji="1" lang="ja-JP" altLang="en-US" sz="1600" b="1"/>
            <a:t>（本学のホームページからダウンロードし、メール提出）</a:t>
          </a:r>
          <a:endParaRPr kumimoji="1" lang="en-US" altLang="ja-JP" sz="1600" b="1"/>
        </a:p>
        <a:p>
          <a:pPr algn="l"/>
          <a:r>
            <a:rPr kumimoji="1" lang="ja-JP" altLang="en-US" sz="1600" b="1"/>
            <a:t>提出先</a:t>
          </a:r>
          <a:endParaRPr kumimoji="1" lang="en-US" altLang="ja-JP" sz="1600" b="1"/>
        </a:p>
        <a:p>
          <a:r>
            <a:rPr kumimoji="1" lang="ja-JP" altLang="ja-JP" sz="1600" b="1">
              <a:solidFill>
                <a:schemeClr val="lt1"/>
              </a:solidFill>
              <a:effectLst/>
              <a:latin typeface="+mn-lt"/>
              <a:ea typeface="+mn-ea"/>
              <a:cs typeface="+mn-cs"/>
            </a:rPr>
            <a:t>八景・鶴見・舞岡所属の方　　 </a:t>
          </a:r>
          <a:r>
            <a:rPr kumimoji="1" lang="en-US" altLang="ja-JP" sz="1600" b="1">
              <a:solidFill>
                <a:schemeClr val="lt1"/>
              </a:solidFill>
              <a:effectLst/>
              <a:latin typeface="+mn-lt"/>
              <a:ea typeface="+mn-ea"/>
              <a:cs typeface="+mn-cs"/>
            </a:rPr>
            <a:t>kaken@yokohama-cu.ac.jp</a:t>
          </a:r>
          <a:endParaRPr lang="ja-JP" altLang="ja-JP" sz="2400">
            <a:effectLst/>
          </a:endParaRPr>
        </a:p>
        <a:p>
          <a:r>
            <a:rPr kumimoji="1" lang="ja-JP" altLang="ja-JP" sz="1600" b="1">
              <a:solidFill>
                <a:schemeClr val="lt1"/>
              </a:solidFill>
              <a:effectLst/>
              <a:latin typeface="+mn-lt"/>
              <a:ea typeface="+mn-ea"/>
              <a:cs typeface="+mn-cs"/>
            </a:rPr>
            <a:t>福浦・附属病院所属の方　　</a:t>
          </a:r>
          <a:r>
            <a:rPr kumimoji="1" lang="ja-JP" altLang="ja-JP" sz="1600" b="1" baseline="0">
              <a:solidFill>
                <a:schemeClr val="lt1"/>
              </a:solidFill>
              <a:effectLst/>
              <a:latin typeface="+mn-lt"/>
              <a:ea typeface="+mn-ea"/>
              <a:cs typeface="+mn-cs"/>
            </a:rPr>
            <a:t>   </a:t>
          </a:r>
          <a:r>
            <a:rPr kumimoji="1" lang="en-US" altLang="ja-JP" sz="1600" b="1">
              <a:solidFill>
                <a:schemeClr val="lt1"/>
              </a:solidFill>
              <a:effectLst/>
              <a:latin typeface="+mn-lt"/>
              <a:ea typeface="+mn-ea"/>
              <a:cs typeface="+mn-cs"/>
            </a:rPr>
            <a:t>fkenkyu@yokohama-cu.ac.jp</a:t>
          </a:r>
          <a:r>
            <a:rPr kumimoji="1" lang="ja-JP" altLang="ja-JP" sz="1600" b="1">
              <a:solidFill>
                <a:schemeClr val="lt1"/>
              </a:solidFill>
              <a:effectLst/>
              <a:latin typeface="+mn-lt"/>
              <a:ea typeface="+mn-ea"/>
              <a:cs typeface="+mn-cs"/>
            </a:rPr>
            <a:t>　　　</a:t>
          </a:r>
          <a:endParaRPr lang="ja-JP" altLang="ja-JP" sz="2400">
            <a:effectLst/>
          </a:endParaRPr>
        </a:p>
        <a:p>
          <a:r>
            <a:rPr kumimoji="1" lang="ja-JP" altLang="ja-JP" sz="1600" b="1">
              <a:solidFill>
                <a:schemeClr val="lt1"/>
              </a:solidFill>
              <a:effectLst/>
              <a:latin typeface="+mn-lt"/>
              <a:ea typeface="+mn-ea"/>
              <a:cs typeface="+mn-cs"/>
            </a:rPr>
            <a:t>センター病院所属の方             </a:t>
          </a:r>
          <a:r>
            <a:rPr kumimoji="1" lang="en-US" altLang="ja-JP" sz="1600" b="1">
              <a:solidFill>
                <a:schemeClr val="lt1"/>
              </a:solidFill>
              <a:effectLst/>
              <a:latin typeface="+mn-lt"/>
              <a:ea typeface="+mn-ea"/>
              <a:cs typeface="+mn-cs"/>
            </a:rPr>
            <a:t>ce_ken@yokohama-cu.ac.jp</a:t>
          </a:r>
          <a:r>
            <a:rPr kumimoji="1" lang="ja-JP" altLang="ja-JP" sz="1600" b="1">
              <a:solidFill>
                <a:schemeClr val="lt1"/>
              </a:solidFill>
              <a:effectLst/>
              <a:latin typeface="+mn-lt"/>
              <a:ea typeface="+mn-ea"/>
              <a:cs typeface="+mn-cs"/>
            </a:rPr>
            <a:t>             </a:t>
          </a:r>
          <a:endParaRPr lang="ja-JP" altLang="ja-JP" sz="2400">
            <a:effectLst/>
          </a:endParaRPr>
        </a:p>
        <a:p>
          <a:pPr algn="l"/>
          <a:endParaRPr kumimoji="1" lang="ja-JP" altLang="en-US" sz="16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imu-nas.jimu.yokohama-cu.ac.jp\&#30740;&#31350;&#25512;&#36914;&#35506;\kenkyu\12&#9733;&#31185;&#30740;&#36027;\&#9733;2022&#24180;&#24230;&#31185;&#30740;&#36027;&#21463;&#20837;&#19968;&#35239;.xlsx" TargetMode="External"/><Relationship Id="rId1" Type="http://schemas.openxmlformats.org/officeDocument/2006/relationships/externalLinkPath" Target="file:///\\jimu-nas\&#30740;&#31350;&#25512;&#36914;&#35506;\kenkyu\12&#9733;&#31185;&#30740;&#36027;\&#9733;2022&#24180;&#24230;&#31185;&#30740;&#36027;&#21463;&#20837;&#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手順"/>
      <sheetName val="フォーマット"/>
      <sheetName val="延長課題"/>
      <sheetName val="繰越課題"/>
      <sheetName val="継続・新規課題"/>
      <sheetName val="学外からの分担金"/>
      <sheetName val="中断’19～"/>
      <sheetName val="留保'21～"/>
      <sheetName val="【参考】残高3.31(4.5)"/>
      <sheetName val="【参考】2021学外分担"/>
      <sheetName val="【資料】分担2022"/>
      <sheetName val="【資料】集計（新規・継続）"/>
      <sheetName val="【作業】所管確認（PJ状況照会）"/>
      <sheetName val="【資料】口座情報"/>
      <sheetName val="【資料】研究種目"/>
    </sheetNames>
    <sheetDataSet>
      <sheetData sheetId="0"/>
      <sheetData sheetId="1"/>
      <sheetData sheetId="2"/>
      <sheetData sheetId="3"/>
      <sheetData sheetId="4"/>
      <sheetData sheetId="5"/>
      <sheetData sheetId="6"/>
      <sheetData sheetId="7"/>
      <sheetData sheetId="8"/>
      <sheetData sheetId="9"/>
      <sheetData sheetId="10">
        <row r="1">
          <cell r="A1" t="str">
            <v>課題番号&amp;氏名（検索用キー）</v>
          </cell>
          <cell r="B1" t="str">
            <v>課題番号</v>
          </cell>
          <cell r="C1" t="str">
            <v>年度</v>
          </cell>
          <cell r="D1" t="str">
            <v>交付事業区分</v>
          </cell>
          <cell r="E1" t="str">
            <v>事業コード</v>
          </cell>
          <cell r="F1" t="str">
            <v>研究種目</v>
          </cell>
          <cell r="G1" t="str">
            <v>回数</v>
          </cell>
          <cell r="H1" t="str">
            <v>研究課題名</v>
          </cell>
          <cell r="I1" t="str">
            <v>経費管理担当者部局名</v>
          </cell>
          <cell r="J1" t="str">
            <v>経費管理担当者職名</v>
          </cell>
          <cell r="K1" t="str">
            <v>経費管理担当者氏名（姓）</v>
          </cell>
          <cell r="L1" t="str">
            <v>経費管理担当者氏名（名）</v>
          </cell>
          <cell r="M1" t="str">
            <v>研究代表者研究者番号</v>
          </cell>
          <cell r="N1" t="str">
            <v>研究代表者氏名（姓）</v>
          </cell>
          <cell r="O1" t="str">
            <v>研究代表者氏名（名）</v>
          </cell>
          <cell r="P1" t="str">
            <v>研究代表者氏名（フリガナ姓）</v>
          </cell>
          <cell r="Q1" t="str">
            <v>研究代表者氏名（フリガナ名）</v>
          </cell>
          <cell r="R1" t="str">
            <v>研究代表者所属機関コード</v>
          </cell>
          <cell r="S1" t="str">
            <v>研究代表者所属機関名</v>
          </cell>
          <cell r="T1" t="str">
            <v>研究代表者部局コード</v>
          </cell>
          <cell r="U1" t="str">
            <v>研究代表者部局名</v>
          </cell>
          <cell r="V1" t="str">
            <v>研究代表者職名コード</v>
          </cell>
          <cell r="W1" t="str">
            <v>研究代表者職名</v>
          </cell>
          <cell r="X1" t="str">
            <v>研究分担者研究者番号</v>
          </cell>
          <cell r="Y1" t="str">
            <v>研究分担者氏名（漢字－姓）</v>
          </cell>
          <cell r="Z1" t="str">
            <v>研究分担者氏名（漢字－名）</v>
          </cell>
          <cell r="AA1" t="str">
            <v>研究分担者氏名（フリガナ－姓）</v>
          </cell>
          <cell r="AB1" t="str">
            <v>研究分担者氏名（フリガナ－名）</v>
          </cell>
          <cell r="AC1" t="str">
            <v>研究分担者所属機関コード</v>
          </cell>
          <cell r="AD1" t="str">
            <v>研究分担者所属機関名</v>
          </cell>
          <cell r="AE1" t="str">
            <v>研究分担者部局コード</v>
          </cell>
          <cell r="AF1" t="str">
            <v>研究分担者部局名</v>
          </cell>
          <cell r="AG1" t="str">
            <v>研究分担者職名コード</v>
          </cell>
          <cell r="AH1" t="str">
            <v>研究分担者職名</v>
          </cell>
          <cell r="AI1" t="str">
            <v>直接経費（研究者別内訳）</v>
          </cell>
          <cell r="AJ1" t="str">
            <v>補助事業期間全体を通じた直接経費（研究者別内訳）</v>
          </cell>
          <cell r="AK1" t="str">
            <v>本年度の直接経費（研究者別内訳）</v>
          </cell>
          <cell r="AL1" t="str">
            <v>本年度の補助事業に要する経費（研究者別内訳）</v>
          </cell>
        </row>
        <row r="2">
          <cell r="A2" t="str">
            <v>20H05618仙石　徹</v>
          </cell>
          <cell r="B2" t="str">
            <v>20H05618</v>
          </cell>
          <cell r="C2">
            <v>2022</v>
          </cell>
          <cell r="D2" t="str">
            <v>補助金</v>
          </cell>
          <cell r="E2">
            <v>11</v>
          </cell>
          <cell r="F2" t="str">
            <v>特別推進研究</v>
          </cell>
          <cell r="G2">
            <v>1</v>
          </cell>
          <cell r="H2" t="str">
            <v>特殊ペプチド・擬天然物創薬の命題への挑戦</v>
          </cell>
          <cell r="I2" t="str">
            <v>理学系研究科等</v>
          </cell>
          <cell r="J2" t="str">
            <v>事務部長</v>
          </cell>
          <cell r="K2" t="str">
            <v>渡邉</v>
          </cell>
          <cell r="L2" t="str">
            <v>慎二</v>
          </cell>
          <cell r="M2">
            <v>361668</v>
          </cell>
          <cell r="N2" t="str">
            <v>菅</v>
          </cell>
          <cell r="O2" t="str">
            <v>裕明</v>
          </cell>
          <cell r="P2" t="str">
            <v>スガ</v>
          </cell>
          <cell r="Q2" t="str">
            <v>ヒロアキ</v>
          </cell>
          <cell r="R2">
            <v>12601</v>
          </cell>
          <cell r="S2" t="str">
            <v>東京大学</v>
          </cell>
          <cell r="T2">
            <v>21</v>
          </cell>
          <cell r="U2" t="str">
            <v>大学院理学系研究科（理学部）</v>
          </cell>
          <cell r="V2">
            <v>1</v>
          </cell>
          <cell r="W2" t="str">
            <v>教授</v>
          </cell>
          <cell r="X2">
            <v>60576312</v>
          </cell>
          <cell r="Y2" t="str">
            <v>仙石</v>
          </cell>
          <cell r="Z2" t="str">
            <v>徹</v>
          </cell>
          <cell r="AA2" t="str">
            <v>センゴク</v>
          </cell>
          <cell r="AB2" t="str">
            <v>トオル</v>
          </cell>
          <cell r="AC2">
            <v>22701</v>
          </cell>
          <cell r="AD2" t="str">
            <v>横浜市立大学</v>
          </cell>
          <cell r="AE2">
            <v>4</v>
          </cell>
          <cell r="AF2" t="str">
            <v>医学部</v>
          </cell>
          <cell r="AG2">
            <v>2</v>
          </cell>
          <cell r="AH2" t="str">
            <v>講師</v>
          </cell>
          <cell r="AI2">
            <v>5000000</v>
          </cell>
        </row>
        <row r="3">
          <cell r="A3" t="str">
            <v>18H05426高橋　栄夫</v>
          </cell>
          <cell r="B3" t="str">
            <v>18H05426</v>
          </cell>
          <cell r="C3">
            <v>2022</v>
          </cell>
          <cell r="D3" t="str">
            <v>補助金</v>
          </cell>
          <cell r="E3">
            <v>23</v>
          </cell>
          <cell r="F3" t="str">
            <v>新学術領域研究（研究領域提案型）</v>
          </cell>
          <cell r="G3">
            <v>1</v>
          </cell>
          <cell r="H3" t="str">
            <v>生体発動分子の機能発現に関する構造ダイナミクス研究</v>
          </cell>
          <cell r="I3" t="str">
            <v>研究基盤課研究費管理担当</v>
          </cell>
          <cell r="J3" t="str">
            <v>係長</v>
          </cell>
          <cell r="K3" t="str">
            <v>中井</v>
          </cell>
          <cell r="L3" t="str">
            <v>裕子</v>
          </cell>
          <cell r="M3">
            <v>60261955</v>
          </cell>
          <cell r="N3" t="str">
            <v>池口</v>
          </cell>
          <cell r="O3" t="str">
            <v>満徳</v>
          </cell>
          <cell r="P3" t="str">
            <v>イケグチ</v>
          </cell>
          <cell r="Q3" t="str">
            <v>ミツノリ</v>
          </cell>
          <cell r="R3">
            <v>22701</v>
          </cell>
          <cell r="S3" t="str">
            <v>横浜市立大学</v>
          </cell>
          <cell r="T3">
            <v>24</v>
          </cell>
          <cell r="U3" t="str">
            <v>生命医科学研究科</v>
          </cell>
          <cell r="V3">
            <v>1</v>
          </cell>
          <cell r="W3" t="str">
            <v>教授</v>
          </cell>
          <cell r="X3">
            <v>60265717</v>
          </cell>
          <cell r="Y3" t="str">
            <v>高橋</v>
          </cell>
          <cell r="Z3" t="str">
            <v>栄夫</v>
          </cell>
          <cell r="AA3" t="str">
            <v>タカハシ</v>
          </cell>
          <cell r="AB3" t="str">
            <v>ヒデオ</v>
          </cell>
          <cell r="AC3">
            <v>22701</v>
          </cell>
          <cell r="AD3" t="str">
            <v>横浜市立大学</v>
          </cell>
          <cell r="AE3">
            <v>24</v>
          </cell>
          <cell r="AF3" t="str">
            <v>生命医科学研究科</v>
          </cell>
          <cell r="AG3">
            <v>1</v>
          </cell>
          <cell r="AH3" t="str">
            <v>教授</v>
          </cell>
          <cell r="AI3">
            <v>7000000</v>
          </cell>
        </row>
        <row r="4">
          <cell r="A4" t="str">
            <v>19H05739有田　恭平</v>
          </cell>
          <cell r="B4" t="str">
            <v>19H05739</v>
          </cell>
          <cell r="C4">
            <v>2022</v>
          </cell>
          <cell r="D4" t="str">
            <v>補助金</v>
          </cell>
          <cell r="E4">
            <v>23</v>
          </cell>
          <cell r="F4" t="str">
            <v>新学術領域研究（研究領域提案型）</v>
          </cell>
          <cell r="G4">
            <v>1</v>
          </cell>
          <cell r="H4" t="str">
            <v>多様かつ堅牢な細胞形質を支える非ゲノム情報複製機構</v>
          </cell>
          <cell r="I4" t="str">
            <v>医科学研究所</v>
          </cell>
          <cell r="J4" t="str">
            <v>研究支援課長</v>
          </cell>
          <cell r="K4" t="str">
            <v>高山</v>
          </cell>
          <cell r="L4" t="str">
            <v>勇二</v>
          </cell>
          <cell r="M4">
            <v>40217774</v>
          </cell>
          <cell r="N4" t="str">
            <v>中西</v>
          </cell>
          <cell r="O4" t="str">
            <v>真</v>
          </cell>
          <cell r="P4" t="str">
            <v>ナカニシ</v>
          </cell>
          <cell r="Q4" t="str">
            <v>マコト</v>
          </cell>
          <cell r="R4">
            <v>12601</v>
          </cell>
          <cell r="S4" t="str">
            <v>東京大学</v>
          </cell>
          <cell r="T4">
            <v>3</v>
          </cell>
          <cell r="U4" t="str">
            <v>医科学研究所</v>
          </cell>
          <cell r="V4">
            <v>1</v>
          </cell>
          <cell r="W4" t="str">
            <v>教授</v>
          </cell>
          <cell r="X4">
            <v>40549648</v>
          </cell>
          <cell r="Y4" t="str">
            <v>有田</v>
          </cell>
          <cell r="Z4" t="str">
            <v>恭平</v>
          </cell>
          <cell r="AA4" t="str">
            <v>アリタ</v>
          </cell>
          <cell r="AB4" t="str">
            <v>キョウヘイ</v>
          </cell>
          <cell r="AC4">
            <v>22701</v>
          </cell>
          <cell r="AD4" t="str">
            <v>横浜市立大学</v>
          </cell>
          <cell r="AE4">
            <v>24</v>
          </cell>
          <cell r="AF4" t="str">
            <v>生命医科学研究科</v>
          </cell>
          <cell r="AG4">
            <v>1</v>
          </cell>
          <cell r="AH4" t="str">
            <v>教授</v>
          </cell>
          <cell r="AI4">
            <v>300000</v>
          </cell>
        </row>
        <row r="5">
          <cell r="A5" t="str">
            <v>20H05830後藤　寛</v>
          </cell>
          <cell r="B5" t="str">
            <v>20H05830</v>
          </cell>
          <cell r="C5">
            <v>2022</v>
          </cell>
          <cell r="D5" t="str">
            <v>補助金</v>
          </cell>
          <cell r="E5">
            <v>25</v>
          </cell>
          <cell r="F5" t="str">
            <v>学術変革領域研究(A)</v>
          </cell>
          <cell r="G5">
            <v>1</v>
          </cell>
          <cell r="H5" t="str">
            <v>デジタルヒューマニティーズ的手法によるコネクティビティ分析</v>
          </cell>
          <cell r="I5" t="str">
            <v>会計課</v>
          </cell>
          <cell r="J5" t="str">
            <v>調達経理係長</v>
          </cell>
          <cell r="K5" t="str">
            <v>村田</v>
          </cell>
          <cell r="L5" t="str">
            <v>淳</v>
          </cell>
          <cell r="M5">
            <v>80613570</v>
          </cell>
          <cell r="N5" t="str">
            <v>熊倉</v>
          </cell>
          <cell r="O5" t="str">
            <v>和歌子</v>
          </cell>
          <cell r="P5" t="str">
            <v>クマクラ</v>
          </cell>
          <cell r="Q5" t="str">
            <v>ワカコ</v>
          </cell>
          <cell r="R5">
            <v>12603</v>
          </cell>
          <cell r="S5" t="str">
            <v>東京外国語大学</v>
          </cell>
          <cell r="T5">
            <v>2</v>
          </cell>
          <cell r="U5" t="str">
            <v>アジア・アフリカ言語文化研究所</v>
          </cell>
          <cell r="V5">
            <v>7</v>
          </cell>
          <cell r="W5" t="str">
            <v>准教授</v>
          </cell>
          <cell r="X5">
            <v>40333710</v>
          </cell>
          <cell r="Y5" t="str">
            <v>後藤</v>
          </cell>
          <cell r="Z5" t="str">
            <v>寛</v>
          </cell>
          <cell r="AA5" t="str">
            <v>ゴトウ</v>
          </cell>
          <cell r="AB5" t="str">
            <v>ユタカ</v>
          </cell>
          <cell r="AC5">
            <v>22701</v>
          </cell>
          <cell r="AD5" t="str">
            <v>横浜市立大学</v>
          </cell>
          <cell r="AE5">
            <v>34</v>
          </cell>
          <cell r="AF5" t="str">
            <v>国際教養学部（都市学系）</v>
          </cell>
          <cell r="AG5">
            <v>7</v>
          </cell>
          <cell r="AH5" t="str">
            <v>准教授</v>
          </cell>
          <cell r="AI5">
            <v>1000000</v>
          </cell>
        </row>
        <row r="6">
          <cell r="A6" t="str">
            <v>20H05914高橋　琢哉</v>
          </cell>
          <cell r="B6" t="str">
            <v>20H05914</v>
          </cell>
          <cell r="C6">
            <v>2022</v>
          </cell>
          <cell r="D6" t="str">
            <v>補助金</v>
          </cell>
          <cell r="E6">
            <v>25</v>
          </cell>
          <cell r="F6" t="str">
            <v>学術変革領域研究(A)</v>
          </cell>
          <cell r="G6">
            <v>1</v>
          </cell>
          <cell r="H6" t="str">
            <v>脳の若返りによる生涯可塑性誘導ーiPlasticityー臨界期機構の解明と操作</v>
          </cell>
          <cell r="I6" t="str">
            <v>医学系研究科財務・研究支援チーム</v>
          </cell>
          <cell r="J6" t="str">
            <v>上席係長</v>
          </cell>
          <cell r="K6" t="str">
            <v>酒井</v>
          </cell>
          <cell r="L6" t="str">
            <v>恵美</v>
          </cell>
          <cell r="M6">
            <v>40185963</v>
          </cell>
          <cell r="N6" t="str">
            <v>狩野</v>
          </cell>
          <cell r="O6" t="str">
            <v>方伸</v>
          </cell>
          <cell r="P6" t="str">
            <v>カノウ</v>
          </cell>
          <cell r="Q6" t="str">
            <v>マサノブ</v>
          </cell>
          <cell r="R6">
            <v>12601</v>
          </cell>
          <cell r="S6" t="str">
            <v>東京大学</v>
          </cell>
          <cell r="T6">
            <v>23</v>
          </cell>
          <cell r="U6" t="str">
            <v>大学院医学系研究科（医学部）</v>
          </cell>
          <cell r="V6">
            <v>1</v>
          </cell>
          <cell r="W6" t="str">
            <v>教授</v>
          </cell>
          <cell r="X6">
            <v>20423824</v>
          </cell>
          <cell r="Y6" t="str">
            <v>高橋</v>
          </cell>
          <cell r="Z6" t="str">
            <v>琢哉</v>
          </cell>
          <cell r="AA6" t="str">
            <v>タカハシ</v>
          </cell>
          <cell r="AB6" t="str">
            <v>タクヤ</v>
          </cell>
          <cell r="AC6">
            <v>22701</v>
          </cell>
          <cell r="AD6" t="str">
            <v>横浜市立大学</v>
          </cell>
          <cell r="AE6">
            <v>5</v>
          </cell>
          <cell r="AF6" t="str">
            <v>医学研究科</v>
          </cell>
          <cell r="AG6">
            <v>1</v>
          </cell>
          <cell r="AH6" t="str">
            <v>教授</v>
          </cell>
          <cell r="AI6">
            <v>200000</v>
          </cell>
        </row>
        <row r="7">
          <cell r="A7" t="str">
            <v>21H05158高橋　秀尚</v>
          </cell>
          <cell r="B7" t="str">
            <v>21H05158</v>
          </cell>
          <cell r="C7">
            <v>2022</v>
          </cell>
          <cell r="D7" t="str">
            <v>補助金</v>
          </cell>
          <cell r="E7">
            <v>27</v>
          </cell>
          <cell r="F7" t="str">
            <v>学術変革領域研究(B)</v>
          </cell>
          <cell r="G7">
            <v>1</v>
          </cell>
          <cell r="H7" t="str">
            <v>時空間的な多因子間相互作用の理解による転写ユニティー機構の解明の総括</v>
          </cell>
          <cell r="I7" t="str">
            <v>医学系研究科</v>
          </cell>
          <cell r="J7" t="str">
            <v>外部資金第一係長</v>
          </cell>
          <cell r="K7" t="str">
            <v>宮永</v>
          </cell>
          <cell r="L7" t="str">
            <v>量子</v>
          </cell>
          <cell r="M7">
            <v>462713</v>
          </cell>
          <cell r="N7" t="str">
            <v>二村</v>
          </cell>
          <cell r="O7" t="str">
            <v>圭祐</v>
          </cell>
          <cell r="P7" t="str">
            <v>ニムラ</v>
          </cell>
          <cell r="Q7" t="str">
            <v>ケイスケ</v>
          </cell>
          <cell r="R7">
            <v>14401</v>
          </cell>
          <cell r="S7" t="str">
            <v>大阪大学</v>
          </cell>
          <cell r="T7">
            <v>21</v>
          </cell>
          <cell r="U7" t="str">
            <v>医学系研究科</v>
          </cell>
          <cell r="V7">
            <v>7</v>
          </cell>
          <cell r="W7" t="str">
            <v>准教授</v>
          </cell>
          <cell r="X7">
            <v>30423544</v>
          </cell>
          <cell r="Y7" t="str">
            <v>高橋</v>
          </cell>
          <cell r="Z7" t="str">
            <v>秀尚</v>
          </cell>
          <cell r="AA7" t="str">
            <v>タカハシ</v>
          </cell>
          <cell r="AB7" t="str">
            <v>ヒデヒサ</v>
          </cell>
          <cell r="AC7">
            <v>22701</v>
          </cell>
          <cell r="AD7" t="str">
            <v>横浜市立大学</v>
          </cell>
          <cell r="AE7">
            <v>5</v>
          </cell>
          <cell r="AF7" t="str">
            <v>医学研究科</v>
          </cell>
          <cell r="AG7">
            <v>1</v>
          </cell>
          <cell r="AH7" t="str">
            <v>教授</v>
          </cell>
          <cell r="AI7">
            <v>100000</v>
          </cell>
        </row>
        <row r="8">
          <cell r="A8" t="str">
            <v>21H05158仙石　徹</v>
          </cell>
          <cell r="B8" t="str">
            <v>21H05158</v>
          </cell>
          <cell r="C8">
            <v>2022</v>
          </cell>
          <cell r="D8" t="str">
            <v>補助金</v>
          </cell>
          <cell r="E8">
            <v>27</v>
          </cell>
          <cell r="F8" t="str">
            <v>学術変革領域研究(B)</v>
          </cell>
          <cell r="G8">
            <v>1</v>
          </cell>
          <cell r="H8" t="str">
            <v>時空間的な多因子間相互作用の理解による転写ユニティー機構の解明の総括</v>
          </cell>
          <cell r="I8" t="str">
            <v>医学系研究科</v>
          </cell>
          <cell r="J8" t="str">
            <v>外部資金第一係長</v>
          </cell>
          <cell r="K8" t="str">
            <v>宮永</v>
          </cell>
          <cell r="L8" t="str">
            <v>量子</v>
          </cell>
          <cell r="M8">
            <v>462713</v>
          </cell>
          <cell r="N8" t="str">
            <v>二村</v>
          </cell>
          <cell r="O8" t="str">
            <v>圭祐</v>
          </cell>
          <cell r="P8" t="str">
            <v>ニムラ</v>
          </cell>
          <cell r="Q8" t="str">
            <v>ケイスケ</v>
          </cell>
          <cell r="R8">
            <v>14401</v>
          </cell>
          <cell r="S8" t="str">
            <v>大阪大学</v>
          </cell>
          <cell r="T8">
            <v>21</v>
          </cell>
          <cell r="U8" t="str">
            <v>医学系研究科</v>
          </cell>
          <cell r="V8">
            <v>7</v>
          </cell>
          <cell r="W8" t="str">
            <v>准教授</v>
          </cell>
          <cell r="X8">
            <v>60576312</v>
          </cell>
          <cell r="Y8" t="str">
            <v>仙石</v>
          </cell>
          <cell r="Z8" t="str">
            <v>徹</v>
          </cell>
          <cell r="AA8" t="str">
            <v>センゴク</v>
          </cell>
          <cell r="AB8" t="str">
            <v>トオル</v>
          </cell>
          <cell r="AC8">
            <v>22701</v>
          </cell>
          <cell r="AD8" t="str">
            <v>横浜市立大学</v>
          </cell>
          <cell r="AE8">
            <v>4</v>
          </cell>
          <cell r="AF8" t="str">
            <v>医学部</v>
          </cell>
          <cell r="AG8">
            <v>2</v>
          </cell>
          <cell r="AH8" t="str">
            <v>講師</v>
          </cell>
          <cell r="AI8">
            <v>100000</v>
          </cell>
        </row>
        <row r="9">
          <cell r="A9" t="str">
            <v>21H05159西山　晃</v>
          </cell>
          <cell r="B9" t="str">
            <v>21H05159</v>
          </cell>
          <cell r="C9">
            <v>2022</v>
          </cell>
          <cell r="D9" t="str">
            <v>補助金</v>
          </cell>
          <cell r="E9">
            <v>27</v>
          </cell>
          <cell r="F9" t="str">
            <v>学術変革領域研究(B)</v>
          </cell>
          <cell r="G9">
            <v>1</v>
          </cell>
          <cell r="H9" t="str">
            <v>転写ユニティー機構を構築する多因子間相互作用の網羅的解明</v>
          </cell>
          <cell r="I9" t="str">
            <v>研究基盤課医学系研究費管理担当</v>
          </cell>
          <cell r="J9" t="str">
            <v>係長</v>
          </cell>
          <cell r="K9" t="str">
            <v>浅野</v>
          </cell>
          <cell r="L9" t="str">
            <v>貴志</v>
          </cell>
          <cell r="M9">
            <v>30423544</v>
          </cell>
          <cell r="N9" t="str">
            <v>高橋</v>
          </cell>
          <cell r="O9" t="str">
            <v>秀尚</v>
          </cell>
          <cell r="P9" t="str">
            <v>タカハシ</v>
          </cell>
          <cell r="Q9" t="str">
            <v>ヒデヒサ</v>
          </cell>
          <cell r="R9">
            <v>22701</v>
          </cell>
          <cell r="S9" t="str">
            <v>横浜市立大学</v>
          </cell>
          <cell r="T9">
            <v>5</v>
          </cell>
          <cell r="U9" t="str">
            <v>医学研究科</v>
          </cell>
          <cell r="V9">
            <v>1</v>
          </cell>
          <cell r="W9" t="str">
            <v>教授</v>
          </cell>
          <cell r="X9">
            <v>80589664</v>
          </cell>
          <cell r="Y9" t="str">
            <v>西山</v>
          </cell>
          <cell r="Z9" t="str">
            <v>晃</v>
          </cell>
          <cell r="AA9" t="str">
            <v>ニシヤマ</v>
          </cell>
          <cell r="AB9" t="str">
            <v>アキラ</v>
          </cell>
          <cell r="AC9">
            <v>22701</v>
          </cell>
          <cell r="AD9" t="str">
            <v>横浜市立大学</v>
          </cell>
          <cell r="AE9">
            <v>4</v>
          </cell>
          <cell r="AF9" t="str">
            <v>医学部</v>
          </cell>
          <cell r="AG9">
            <v>7</v>
          </cell>
          <cell r="AH9" t="str">
            <v>准教授</v>
          </cell>
          <cell r="AI9">
            <v>3000000</v>
          </cell>
        </row>
        <row r="10">
          <cell r="A10" t="str">
            <v>18H05229佐藤　衛</v>
          </cell>
          <cell r="B10" t="str">
            <v>18H05229</v>
          </cell>
          <cell r="C10">
            <v>2022</v>
          </cell>
          <cell r="D10" t="str">
            <v>補助金</v>
          </cell>
          <cell r="E10">
            <v>31</v>
          </cell>
          <cell r="F10" t="str">
            <v>基盤研究(S)</v>
          </cell>
          <cell r="G10">
            <v>1</v>
          </cell>
          <cell r="H10" t="str">
            <v>新世代中性子構造生物学の開拓</v>
          </cell>
          <cell r="I10" t="str">
            <v>複合原子力科学研究所</v>
          </cell>
          <cell r="J10" t="str">
            <v>財務掛長</v>
          </cell>
          <cell r="K10" t="str">
            <v>藪内</v>
          </cell>
          <cell r="L10" t="str">
            <v>裕樹</v>
          </cell>
          <cell r="M10">
            <v>10253395</v>
          </cell>
          <cell r="N10" t="str">
            <v>杉山</v>
          </cell>
          <cell r="O10" t="str">
            <v>正明</v>
          </cell>
          <cell r="P10" t="str">
            <v>スギヤマ</v>
          </cell>
          <cell r="Q10" t="str">
            <v>マサアキ</v>
          </cell>
          <cell r="R10">
            <v>14301</v>
          </cell>
          <cell r="S10" t="str">
            <v>京都大学</v>
          </cell>
          <cell r="T10">
            <v>17</v>
          </cell>
          <cell r="U10" t="str">
            <v>複合原子力科学研究所</v>
          </cell>
          <cell r="V10">
            <v>9</v>
          </cell>
          <cell r="W10" t="str">
            <v>教授</v>
          </cell>
          <cell r="X10">
            <v>60170784</v>
          </cell>
          <cell r="Y10" t="str">
            <v>佐藤</v>
          </cell>
          <cell r="Z10" t="str">
            <v>衛</v>
          </cell>
          <cell r="AA10" t="str">
            <v>サトウ</v>
          </cell>
          <cell r="AB10" t="str">
            <v>マモル</v>
          </cell>
          <cell r="AC10">
            <v>22701</v>
          </cell>
          <cell r="AD10" t="str">
            <v>横浜市立大学</v>
          </cell>
          <cell r="AE10">
            <v>24</v>
          </cell>
          <cell r="AF10" t="str">
            <v>生命医科学研究科</v>
          </cell>
          <cell r="AG10">
            <v>9999</v>
          </cell>
          <cell r="AH10" t="str">
            <v>客員教授</v>
          </cell>
          <cell r="AI10">
            <v>2500000</v>
          </cell>
        </row>
        <row r="11">
          <cell r="A11" t="str">
            <v>19H00567瀬田　真</v>
          </cell>
          <cell r="B11" t="str">
            <v>19H00567</v>
          </cell>
          <cell r="C11">
            <v>2022</v>
          </cell>
          <cell r="D11" t="str">
            <v>補助金</v>
          </cell>
          <cell r="E11">
            <v>41</v>
          </cell>
          <cell r="F11" t="str">
            <v>基盤研究(A)</v>
          </cell>
          <cell r="G11">
            <v>1</v>
          </cell>
          <cell r="H11" t="str">
            <v>国際組織を通じた海洋法秩序の展開</v>
          </cell>
          <cell r="I11" t="str">
            <v>川内キャンパス事務センター</v>
          </cell>
          <cell r="J11" t="str">
            <v>研究推進係長</v>
          </cell>
          <cell r="K11" t="str">
            <v>遊佐</v>
          </cell>
          <cell r="L11" t="str">
            <v>文晴</v>
          </cell>
          <cell r="M11">
            <v>160151</v>
          </cell>
          <cell r="N11" t="str">
            <v>植木</v>
          </cell>
          <cell r="O11" t="str">
            <v>俊哉</v>
          </cell>
          <cell r="P11" t="str">
            <v>ウエキ</v>
          </cell>
          <cell r="Q11" t="str">
            <v>トシヤ</v>
          </cell>
          <cell r="R11">
            <v>11301</v>
          </cell>
          <cell r="S11" t="str">
            <v>東北大学</v>
          </cell>
          <cell r="T11">
            <v>20</v>
          </cell>
          <cell r="U11" t="str">
            <v>法学研究科</v>
          </cell>
          <cell r="V11">
            <v>1</v>
          </cell>
          <cell r="W11" t="str">
            <v>教授</v>
          </cell>
          <cell r="X11">
            <v>90707548</v>
          </cell>
          <cell r="Y11" t="str">
            <v>瀬田</v>
          </cell>
          <cell r="Z11" t="str">
            <v>真</v>
          </cell>
          <cell r="AA11" t="str">
            <v>セタ</v>
          </cell>
          <cell r="AB11" t="str">
            <v>マコト</v>
          </cell>
          <cell r="AC11">
            <v>22701</v>
          </cell>
          <cell r="AD11" t="str">
            <v>横浜市立大学</v>
          </cell>
          <cell r="AE11">
            <v>33</v>
          </cell>
          <cell r="AF11" t="str">
            <v>国際教養学部（教養学系）</v>
          </cell>
          <cell r="AG11">
            <v>7</v>
          </cell>
          <cell r="AH11" t="str">
            <v>准教授</v>
          </cell>
          <cell r="AI11">
            <v>180000</v>
          </cell>
        </row>
        <row r="12">
          <cell r="A12" t="str">
            <v>20H00085山崎　和美</v>
          </cell>
          <cell r="B12" t="str">
            <v>20H00085</v>
          </cell>
          <cell r="C12">
            <v>2022</v>
          </cell>
          <cell r="D12" t="str">
            <v>補助金</v>
          </cell>
          <cell r="E12">
            <v>41</v>
          </cell>
          <cell r="F12" t="str">
            <v>基盤研究(A)</v>
          </cell>
          <cell r="G12">
            <v>1</v>
          </cell>
          <cell r="H12" t="str">
            <v>イスラーム・ジェンダー学と現代的課題に関する応用的・実践的研究</v>
          </cell>
          <cell r="I12" t="str">
            <v>会計課</v>
          </cell>
          <cell r="J12" t="str">
            <v>調達経理係長</v>
          </cell>
          <cell r="K12" t="str">
            <v>村田</v>
          </cell>
          <cell r="L12" t="str">
            <v>淳</v>
          </cell>
          <cell r="M12">
            <v>272493</v>
          </cell>
          <cell r="N12" t="str">
            <v>長澤</v>
          </cell>
          <cell r="O12" t="str">
            <v>榮治</v>
          </cell>
          <cell r="P12" t="str">
            <v>ナガサワ</v>
          </cell>
          <cell r="Q12" t="str">
            <v>エイジ</v>
          </cell>
          <cell r="R12">
            <v>12603</v>
          </cell>
          <cell r="S12" t="str">
            <v>東京外国語大学</v>
          </cell>
          <cell r="T12">
            <v>2</v>
          </cell>
          <cell r="U12" t="str">
            <v>アジア・アフリカ言語文化研究所</v>
          </cell>
          <cell r="V12">
            <v>4</v>
          </cell>
          <cell r="W12" t="str">
            <v>研究員</v>
          </cell>
          <cell r="X12">
            <v>30513767</v>
          </cell>
          <cell r="Y12" t="str">
            <v>山崎</v>
          </cell>
          <cell r="Z12" t="str">
            <v>和美</v>
          </cell>
          <cell r="AA12" t="str">
            <v>ヤマザキ</v>
          </cell>
          <cell r="AB12" t="str">
            <v>カズミ</v>
          </cell>
          <cell r="AC12">
            <v>22701</v>
          </cell>
          <cell r="AD12" t="str">
            <v>横浜市立大学</v>
          </cell>
          <cell r="AE12">
            <v>33</v>
          </cell>
          <cell r="AF12" t="str">
            <v>国際教養学部（教養学系）</v>
          </cell>
          <cell r="AG12">
            <v>7</v>
          </cell>
          <cell r="AH12" t="str">
            <v>准教授</v>
          </cell>
          <cell r="AI12">
            <v>200000</v>
          </cell>
        </row>
        <row r="13">
          <cell r="A13" t="str">
            <v>20H00560玉井　奈緒</v>
          </cell>
          <cell r="B13" t="str">
            <v>20H00560</v>
          </cell>
          <cell r="C13">
            <v>2022</v>
          </cell>
          <cell r="D13" t="str">
            <v>補助金</v>
          </cell>
          <cell r="E13">
            <v>41</v>
          </cell>
          <cell r="F13" t="str">
            <v>基盤研究(A)</v>
          </cell>
          <cell r="G13">
            <v>1</v>
          </cell>
          <cell r="H13" t="str">
            <v>スマートホームケア構想実現のための非侵襲的リキッドアセスメント技術の開発</v>
          </cell>
          <cell r="I13" t="str">
            <v>事務局総務課</v>
          </cell>
          <cell r="J13" t="str">
            <v>主事</v>
          </cell>
          <cell r="K13" t="str">
            <v>外</v>
          </cell>
          <cell r="L13" t="str">
            <v>尚之</v>
          </cell>
          <cell r="M13">
            <v>50143920</v>
          </cell>
          <cell r="N13" t="str">
            <v>真田</v>
          </cell>
          <cell r="O13" t="str">
            <v>弘美</v>
          </cell>
          <cell r="P13" t="str">
            <v>サナダ</v>
          </cell>
          <cell r="Q13" t="str">
            <v>ヒロミ</v>
          </cell>
          <cell r="R13">
            <v>23302</v>
          </cell>
          <cell r="S13" t="str">
            <v>石川県立看護大学</v>
          </cell>
          <cell r="T13">
            <v>1</v>
          </cell>
          <cell r="U13" t="str">
            <v>看護学部</v>
          </cell>
          <cell r="V13">
            <v>1</v>
          </cell>
          <cell r="W13" t="str">
            <v>教授</v>
          </cell>
          <cell r="X13">
            <v>80636788</v>
          </cell>
          <cell r="Y13" t="str">
            <v>玉井</v>
          </cell>
          <cell r="Z13" t="str">
            <v>奈緒</v>
          </cell>
          <cell r="AA13" t="str">
            <v>タマイ</v>
          </cell>
          <cell r="AB13" t="str">
            <v>ナオ</v>
          </cell>
          <cell r="AC13">
            <v>22701</v>
          </cell>
          <cell r="AD13" t="str">
            <v>横浜市立大学</v>
          </cell>
          <cell r="AE13">
            <v>4</v>
          </cell>
          <cell r="AF13" t="str">
            <v>医学部</v>
          </cell>
          <cell r="AG13">
            <v>1</v>
          </cell>
          <cell r="AH13" t="str">
            <v>教授</v>
          </cell>
          <cell r="AI13">
            <v>500000</v>
          </cell>
        </row>
        <row r="14">
          <cell r="A14" t="str">
            <v>20H00563後藤　温</v>
          </cell>
          <cell r="B14" t="str">
            <v>20H00563</v>
          </cell>
          <cell r="C14">
            <v>2022</v>
          </cell>
          <cell r="D14" t="str">
            <v>補助金</v>
          </cell>
          <cell r="E14">
            <v>41</v>
          </cell>
          <cell r="F14" t="str">
            <v>基盤研究(A)</v>
          </cell>
          <cell r="G14">
            <v>1</v>
          </cell>
          <cell r="H14" t="str">
            <v>レセプトデータを基軸としたデータ駆動型臨床疫学研究の基盤開発</v>
          </cell>
          <cell r="I14" t="str">
            <v>医系学部等事務部財務課</v>
          </cell>
          <cell r="J14" t="str">
            <v>課長</v>
          </cell>
          <cell r="K14" t="str">
            <v>田中</v>
          </cell>
          <cell r="L14" t="str">
            <v>武宏</v>
          </cell>
          <cell r="M14">
            <v>30572119</v>
          </cell>
          <cell r="N14" t="str">
            <v>福田</v>
          </cell>
          <cell r="O14" t="str">
            <v>治久</v>
          </cell>
          <cell r="P14" t="str">
            <v>フクダ</v>
          </cell>
          <cell r="Q14" t="str">
            <v>ハルヒサ</v>
          </cell>
          <cell r="R14">
            <v>17102</v>
          </cell>
          <cell r="S14" t="str">
            <v>九州大学</v>
          </cell>
          <cell r="T14">
            <v>18</v>
          </cell>
          <cell r="U14" t="str">
            <v>医学研究院</v>
          </cell>
          <cell r="V14">
            <v>7</v>
          </cell>
          <cell r="W14" t="str">
            <v>准教授</v>
          </cell>
          <cell r="X14">
            <v>80644822</v>
          </cell>
          <cell r="Y14" t="str">
            <v>後藤</v>
          </cell>
          <cell r="Z14" t="str">
            <v>温</v>
          </cell>
          <cell r="AA14" t="str">
            <v>ゴトウ</v>
          </cell>
          <cell r="AB14" t="str">
            <v>アツシ</v>
          </cell>
          <cell r="AC14">
            <v>22701</v>
          </cell>
          <cell r="AD14" t="str">
            <v>横浜市立大学</v>
          </cell>
          <cell r="AE14">
            <v>5</v>
          </cell>
          <cell r="AF14" t="str">
            <v>医学研究科</v>
          </cell>
          <cell r="AG14">
            <v>1</v>
          </cell>
          <cell r="AH14" t="str">
            <v>教授</v>
          </cell>
          <cell r="AI14">
            <v>200000</v>
          </cell>
        </row>
        <row r="15">
          <cell r="A15" t="str">
            <v>21H04397中園　善行</v>
          </cell>
          <cell r="B15" t="str">
            <v>21H04397</v>
          </cell>
          <cell r="C15">
            <v>2022</v>
          </cell>
          <cell r="D15" t="str">
            <v>補助金</v>
          </cell>
          <cell r="E15">
            <v>41</v>
          </cell>
          <cell r="F15" t="str">
            <v>基盤研究(A)</v>
          </cell>
          <cell r="G15">
            <v>1</v>
          </cell>
          <cell r="H15" t="str">
            <v>不完全情報の行動マクロ経済学</v>
          </cell>
          <cell r="I15" t="str">
            <v>社会経済研究所</v>
          </cell>
          <cell r="J15" t="str">
            <v>会計係長</v>
          </cell>
          <cell r="K15" t="str">
            <v>永澤</v>
          </cell>
          <cell r="L15" t="str">
            <v>昌夫</v>
          </cell>
          <cell r="M15">
            <v>40511720</v>
          </cell>
          <cell r="N15" t="str">
            <v>敦賀</v>
          </cell>
          <cell r="O15" t="str">
            <v>貴之</v>
          </cell>
          <cell r="P15" t="str">
            <v>ツルガ</v>
          </cell>
          <cell r="Q15" t="str">
            <v>タカユキ</v>
          </cell>
          <cell r="R15">
            <v>14401</v>
          </cell>
          <cell r="S15" t="str">
            <v>大阪大学</v>
          </cell>
          <cell r="T15">
            <v>9</v>
          </cell>
          <cell r="U15" t="str">
            <v>社会経済研究所</v>
          </cell>
          <cell r="V15">
            <v>1</v>
          </cell>
          <cell r="W15" t="str">
            <v>教授</v>
          </cell>
          <cell r="X15">
            <v>10707483</v>
          </cell>
          <cell r="Y15" t="str">
            <v>中園</v>
          </cell>
          <cell r="Z15" t="str">
            <v>善行</v>
          </cell>
          <cell r="AA15" t="str">
            <v>ナカゾノ</v>
          </cell>
          <cell r="AB15" t="str">
            <v>ヨシユキ</v>
          </cell>
          <cell r="AC15">
            <v>22701</v>
          </cell>
          <cell r="AD15" t="str">
            <v>横浜市立大学</v>
          </cell>
          <cell r="AE15">
            <v>21</v>
          </cell>
          <cell r="AF15" t="str">
            <v>国際マネジメント研究科</v>
          </cell>
          <cell r="AG15">
            <v>7</v>
          </cell>
          <cell r="AH15" t="str">
            <v>准教授</v>
          </cell>
          <cell r="AI15">
            <v>1500000</v>
          </cell>
        </row>
        <row r="16">
          <cell r="A16" t="str">
            <v>21H04600上田　雅夫</v>
          </cell>
          <cell r="B16" t="str">
            <v>21H04600</v>
          </cell>
          <cell r="C16">
            <v>2022</v>
          </cell>
          <cell r="D16" t="str">
            <v>補助金</v>
          </cell>
          <cell r="E16">
            <v>41</v>
          </cell>
          <cell r="F16" t="str">
            <v>基盤研究(A)</v>
          </cell>
          <cell r="G16">
            <v>1</v>
          </cell>
          <cell r="H16" t="str">
            <v>データ駆動型社会の基盤をなす次世代実験計画技術の開発と実証的評価</v>
          </cell>
          <cell r="I16" t="str">
            <v>理工センター事務部研究総合支援課</v>
          </cell>
          <cell r="J16" t="str">
            <v>課長</v>
          </cell>
          <cell r="K16" t="str">
            <v>佐尾山</v>
          </cell>
          <cell r="L16" t="str">
            <v>晴久</v>
          </cell>
          <cell r="M16">
            <v>40287967</v>
          </cell>
          <cell r="N16" t="str">
            <v>後藤</v>
          </cell>
          <cell r="O16" t="str">
            <v>正幸</v>
          </cell>
          <cell r="P16" t="str">
            <v>ゴトウ</v>
          </cell>
          <cell r="Q16" t="str">
            <v>マサユキ</v>
          </cell>
          <cell r="R16">
            <v>32689</v>
          </cell>
          <cell r="S16" t="str">
            <v>早稲田大学</v>
          </cell>
          <cell r="T16">
            <v>6</v>
          </cell>
          <cell r="U16" t="str">
            <v>理工学術院</v>
          </cell>
          <cell r="V16">
            <v>1</v>
          </cell>
          <cell r="W16" t="str">
            <v>教授</v>
          </cell>
          <cell r="X16">
            <v>20755087</v>
          </cell>
          <cell r="Y16" t="str">
            <v>上田</v>
          </cell>
          <cell r="Z16" t="str">
            <v>雅夫</v>
          </cell>
          <cell r="AA16" t="str">
            <v>ウエダ</v>
          </cell>
          <cell r="AB16" t="str">
            <v>マサオ</v>
          </cell>
          <cell r="AC16">
            <v>22701</v>
          </cell>
          <cell r="AD16" t="str">
            <v>横浜市立大学</v>
          </cell>
          <cell r="AE16">
            <v>29</v>
          </cell>
          <cell r="AF16" t="str">
            <v>データサイエンス学部</v>
          </cell>
          <cell r="AG16">
            <v>1</v>
          </cell>
          <cell r="AH16" t="str">
            <v>教授</v>
          </cell>
          <cell r="AI16">
            <v>400000</v>
          </cell>
        </row>
        <row r="17">
          <cell r="A17" t="str">
            <v>22H00008中谷　崇</v>
          </cell>
          <cell r="B17" t="str">
            <v>22H00008</v>
          </cell>
          <cell r="C17">
            <v>2022</v>
          </cell>
          <cell r="D17" t="str">
            <v>補助金</v>
          </cell>
          <cell r="E17">
            <v>41</v>
          </cell>
          <cell r="F17" t="str">
            <v>基盤研究(A)</v>
          </cell>
          <cell r="G17">
            <v>1</v>
          </cell>
          <cell r="H17" t="str">
            <v>第三世代としての編集―古典の再生と文学研究の活性化をめざす編集文献学的研究</v>
          </cell>
          <cell r="I17" t="str">
            <v>研究機構事務室</v>
          </cell>
          <cell r="J17" t="str">
            <v>室長</v>
          </cell>
          <cell r="K17" t="str">
            <v>神山</v>
          </cell>
          <cell r="L17" t="str">
            <v>裕司</v>
          </cell>
          <cell r="M17">
            <v>90312909</v>
          </cell>
          <cell r="N17" t="str">
            <v>明星</v>
          </cell>
          <cell r="O17" t="str">
            <v>聖子</v>
          </cell>
          <cell r="P17" t="str">
            <v>ミョウジョウ</v>
          </cell>
          <cell r="Q17" t="str">
            <v>キヨコ</v>
          </cell>
          <cell r="R17">
            <v>32630</v>
          </cell>
          <cell r="S17" t="str">
            <v>成城大学</v>
          </cell>
          <cell r="T17">
            <v>1</v>
          </cell>
          <cell r="U17" t="str">
            <v>文芸学部</v>
          </cell>
          <cell r="V17">
            <v>1</v>
          </cell>
          <cell r="W17" t="str">
            <v>教授</v>
          </cell>
          <cell r="X17">
            <v>50264669</v>
          </cell>
          <cell r="Y17" t="str">
            <v>中谷</v>
          </cell>
          <cell r="Z17" t="str">
            <v>崇</v>
          </cell>
          <cell r="AA17" t="str">
            <v>ナカタニ</v>
          </cell>
          <cell r="AB17" t="str">
            <v>タカシ</v>
          </cell>
          <cell r="AC17">
            <v>22701</v>
          </cell>
          <cell r="AD17" t="str">
            <v>横浜市立大学</v>
          </cell>
          <cell r="AE17">
            <v>33</v>
          </cell>
          <cell r="AF17" t="str">
            <v>国際教養学部（教養学系）</v>
          </cell>
          <cell r="AG17">
            <v>7</v>
          </cell>
          <cell r="AH17" t="str">
            <v>准教授</v>
          </cell>
          <cell r="AI17">
            <v>200000</v>
          </cell>
        </row>
        <row r="18">
          <cell r="A18" t="str">
            <v>22H00302橘　勝</v>
          </cell>
          <cell r="B18" t="str">
            <v>22H00302</v>
          </cell>
          <cell r="C18">
            <v>2022</v>
          </cell>
          <cell r="D18" t="str">
            <v>補助金</v>
          </cell>
          <cell r="E18">
            <v>41</v>
          </cell>
          <cell r="F18" t="str">
            <v>基盤研究(A)</v>
          </cell>
          <cell r="G18">
            <v>1</v>
          </cell>
          <cell r="H18" t="str">
            <v>レーザーによる結晶化の多段階制御と高機能有機材料の創製</v>
          </cell>
          <cell r="I18" t="str">
            <v>工学研究科</v>
          </cell>
          <cell r="J18" t="str">
            <v>事務職員</v>
          </cell>
          <cell r="K18" t="str">
            <v>濱中</v>
          </cell>
          <cell r="L18" t="str">
            <v>良子</v>
          </cell>
          <cell r="M18">
            <v>50551173</v>
          </cell>
          <cell r="N18" t="str">
            <v>吉川</v>
          </cell>
          <cell r="O18" t="str">
            <v>洋史</v>
          </cell>
          <cell r="P18" t="str">
            <v>ヨシカワ</v>
          </cell>
          <cell r="Q18" t="str">
            <v>ヒロシ</v>
          </cell>
          <cell r="R18">
            <v>14401</v>
          </cell>
          <cell r="S18" t="str">
            <v>大阪大学</v>
          </cell>
          <cell r="T18">
            <v>20</v>
          </cell>
          <cell r="U18" t="str">
            <v>工学研究科</v>
          </cell>
          <cell r="V18">
            <v>1</v>
          </cell>
          <cell r="W18" t="str">
            <v>教授</v>
          </cell>
          <cell r="X18">
            <v>80236546</v>
          </cell>
          <cell r="Y18" t="str">
            <v>橘</v>
          </cell>
          <cell r="Z18" t="str">
            <v>勝</v>
          </cell>
          <cell r="AA18" t="str">
            <v>タチバナ</v>
          </cell>
          <cell r="AB18" t="str">
            <v>マサル</v>
          </cell>
          <cell r="AC18">
            <v>22701</v>
          </cell>
          <cell r="AD18" t="str">
            <v>横浜市立大学</v>
          </cell>
          <cell r="AE18">
            <v>32</v>
          </cell>
          <cell r="AF18" t="str">
            <v>理学部</v>
          </cell>
          <cell r="AG18">
            <v>1</v>
          </cell>
          <cell r="AH18" t="str">
            <v>教授</v>
          </cell>
          <cell r="AI18">
            <v>335000</v>
          </cell>
        </row>
        <row r="19">
          <cell r="A19" t="str">
            <v>22H00318高見澤　聡</v>
          </cell>
          <cell r="B19" t="str">
            <v>22H00318</v>
          </cell>
          <cell r="C19">
            <v>2022</v>
          </cell>
          <cell r="D19" t="str">
            <v>補助金</v>
          </cell>
          <cell r="E19">
            <v>41</v>
          </cell>
          <cell r="F19" t="str">
            <v>基盤研究(A)</v>
          </cell>
          <cell r="G19">
            <v>1</v>
          </cell>
          <cell r="H19" t="str">
            <v>官能化および不斉シリルボランを利用した非対称有機ケイ素化合物の精密合成</v>
          </cell>
          <cell r="I19" t="str">
            <v>財務部経理課</v>
          </cell>
          <cell r="J19" t="str">
            <v>係長（支出担当）</v>
          </cell>
          <cell r="K19" t="str">
            <v>西村</v>
          </cell>
          <cell r="L19" t="str">
            <v>匡史</v>
          </cell>
          <cell r="M19">
            <v>90282300</v>
          </cell>
          <cell r="N19" t="str">
            <v>伊藤</v>
          </cell>
          <cell r="O19" t="str">
            <v>肇</v>
          </cell>
          <cell r="P19" t="str">
            <v>イトウ</v>
          </cell>
          <cell r="Q19" t="str">
            <v>ハジメ</v>
          </cell>
          <cell r="R19">
            <v>10101</v>
          </cell>
          <cell r="S19" t="str">
            <v>北海道大学</v>
          </cell>
          <cell r="T19">
            <v>16</v>
          </cell>
          <cell r="U19" t="str">
            <v>工学研究院</v>
          </cell>
          <cell r="V19">
            <v>1</v>
          </cell>
          <cell r="W19" t="str">
            <v>教授</v>
          </cell>
          <cell r="X19">
            <v>90336587</v>
          </cell>
          <cell r="Y19" t="str">
            <v>高見澤</v>
          </cell>
          <cell r="Z19" t="str">
            <v>聡</v>
          </cell>
          <cell r="AA19" t="str">
            <v>タカミザワ</v>
          </cell>
          <cell r="AB19" t="str">
            <v>サトシ</v>
          </cell>
          <cell r="AC19">
            <v>22701</v>
          </cell>
          <cell r="AD19" t="str">
            <v>横浜市立大学</v>
          </cell>
          <cell r="AE19">
            <v>19</v>
          </cell>
          <cell r="AF19" t="str">
            <v>生命ナノシステム科学研究科（八景キャンパス）</v>
          </cell>
          <cell r="AG19">
            <v>1</v>
          </cell>
          <cell r="AH19" t="str">
            <v>教授</v>
          </cell>
          <cell r="AI19">
            <v>1000000</v>
          </cell>
        </row>
        <row r="20">
          <cell r="A20" t="str">
            <v>22H00485佐藤　卓也</v>
          </cell>
          <cell r="B20" t="str">
            <v>22H00485</v>
          </cell>
          <cell r="C20">
            <v>2022</v>
          </cell>
          <cell r="D20" t="str">
            <v>補助金</v>
          </cell>
          <cell r="E20">
            <v>41</v>
          </cell>
          <cell r="F20" t="str">
            <v>基盤研究(A)</v>
          </cell>
          <cell r="G20">
            <v>1</v>
          </cell>
          <cell r="H20" t="str">
            <v>精巣組織片を用いた試験管内ヒト精子形成法の開発</v>
          </cell>
          <cell r="I20" t="str">
            <v>研究基盤課医学系研究費管理担当</v>
          </cell>
          <cell r="J20" t="str">
            <v>係長</v>
          </cell>
          <cell r="K20" t="str">
            <v>浅野</v>
          </cell>
          <cell r="L20" t="str">
            <v>貴志</v>
          </cell>
          <cell r="M20">
            <v>50254222</v>
          </cell>
          <cell r="N20" t="str">
            <v>小川</v>
          </cell>
          <cell r="O20" t="str">
            <v>毅彦</v>
          </cell>
          <cell r="P20" t="str">
            <v>オガワ</v>
          </cell>
          <cell r="Q20" t="str">
            <v>タケヒコ</v>
          </cell>
          <cell r="R20">
            <v>22701</v>
          </cell>
          <cell r="S20" t="str">
            <v>横浜市立大学</v>
          </cell>
          <cell r="T20">
            <v>5</v>
          </cell>
          <cell r="U20" t="str">
            <v>医学研究科</v>
          </cell>
          <cell r="V20">
            <v>1</v>
          </cell>
          <cell r="W20" t="str">
            <v>教授</v>
          </cell>
          <cell r="X20">
            <v>70599505</v>
          </cell>
          <cell r="Y20" t="str">
            <v>佐藤</v>
          </cell>
          <cell r="Z20" t="str">
            <v>卓也</v>
          </cell>
          <cell r="AA20" t="str">
            <v>サトウ</v>
          </cell>
          <cell r="AB20" t="str">
            <v>タクヤ</v>
          </cell>
          <cell r="AC20">
            <v>22701</v>
          </cell>
          <cell r="AD20" t="str">
            <v>横浜市立大学</v>
          </cell>
          <cell r="AE20">
            <v>4</v>
          </cell>
          <cell r="AF20" t="str">
            <v>医学部</v>
          </cell>
          <cell r="AG20">
            <v>2</v>
          </cell>
          <cell r="AH20" t="str">
            <v>講師</v>
          </cell>
          <cell r="AI20">
            <v>700000</v>
          </cell>
        </row>
        <row r="21">
          <cell r="A21" t="str">
            <v>19H01271鈴木　綾乃</v>
          </cell>
          <cell r="B21" t="str">
            <v>19H01271</v>
          </cell>
          <cell r="C21">
            <v>2022</v>
          </cell>
          <cell r="D21" t="str">
            <v>補助金</v>
          </cell>
          <cell r="E21">
            <v>51</v>
          </cell>
          <cell r="F21" t="str">
            <v>基盤研究(B)</v>
          </cell>
          <cell r="G21">
            <v>1</v>
          </cell>
          <cell r="H21" t="str">
            <v>日本語学習者による多義語コロケーションの習得</v>
          </cell>
          <cell r="I21" t="str">
            <v>国際部国際企画課管理係</v>
          </cell>
          <cell r="J21" t="str">
            <v>係長</v>
          </cell>
          <cell r="K21" t="str">
            <v>中西</v>
          </cell>
          <cell r="L21" t="str">
            <v>まゆみ</v>
          </cell>
          <cell r="M21">
            <v>50403928</v>
          </cell>
          <cell r="N21" t="str">
            <v>大神</v>
          </cell>
          <cell r="O21" t="str">
            <v>智春</v>
          </cell>
          <cell r="P21" t="str">
            <v>オオガ</v>
          </cell>
          <cell r="Q21" t="str">
            <v>チハル</v>
          </cell>
          <cell r="R21">
            <v>17102</v>
          </cell>
          <cell r="S21" t="str">
            <v>九州大学</v>
          </cell>
          <cell r="T21">
            <v>55</v>
          </cell>
          <cell r="U21" t="str">
            <v>留学生センター</v>
          </cell>
          <cell r="V21">
            <v>1</v>
          </cell>
          <cell r="W21" t="str">
            <v>教授</v>
          </cell>
          <cell r="X21">
            <v>40812566</v>
          </cell>
          <cell r="Y21" t="str">
            <v>鈴木</v>
          </cell>
          <cell r="Z21" t="str">
            <v>綾乃</v>
          </cell>
          <cell r="AA21" t="str">
            <v>スズキ</v>
          </cell>
          <cell r="AB21" t="str">
            <v>アヤノ</v>
          </cell>
          <cell r="AC21">
            <v>22701</v>
          </cell>
          <cell r="AD21" t="str">
            <v>横浜市立大学</v>
          </cell>
          <cell r="AE21">
            <v>27</v>
          </cell>
          <cell r="AF21" t="str">
            <v>グローバル教育センター</v>
          </cell>
          <cell r="AG21">
            <v>9999</v>
          </cell>
          <cell r="AH21" t="str">
            <v>特任准教授</v>
          </cell>
          <cell r="AI21">
            <v>140000</v>
          </cell>
        </row>
        <row r="22">
          <cell r="A22" t="str">
            <v>19H01295山根　徹也</v>
          </cell>
          <cell r="B22" t="str">
            <v>19H01295</v>
          </cell>
          <cell r="C22">
            <v>2022</v>
          </cell>
          <cell r="D22" t="str">
            <v>補助金</v>
          </cell>
          <cell r="E22">
            <v>51</v>
          </cell>
          <cell r="F22" t="str">
            <v>基盤研究(B)</v>
          </cell>
          <cell r="G22">
            <v>1</v>
          </cell>
          <cell r="H22" t="str">
            <v>「感情体制」と生きられた感情―エゴドキュメントに見る「近代性」</v>
          </cell>
          <cell r="I22" t="str">
            <v>会計課</v>
          </cell>
          <cell r="J22" t="str">
            <v>調達経理係長</v>
          </cell>
          <cell r="K22" t="str">
            <v>村田</v>
          </cell>
          <cell r="L22" t="str">
            <v>淳</v>
          </cell>
          <cell r="M22">
            <v>20708193</v>
          </cell>
          <cell r="N22" t="str">
            <v>小野寺</v>
          </cell>
          <cell r="O22" t="str">
            <v>拓也</v>
          </cell>
          <cell r="P22" t="str">
            <v>オノデラ</v>
          </cell>
          <cell r="Q22" t="str">
            <v>タクヤ</v>
          </cell>
          <cell r="R22">
            <v>12603</v>
          </cell>
          <cell r="S22" t="str">
            <v>東京外国語大学</v>
          </cell>
          <cell r="T22">
            <v>6</v>
          </cell>
          <cell r="U22" t="str">
            <v>大学院総合国際学研究院</v>
          </cell>
          <cell r="V22">
            <v>7</v>
          </cell>
          <cell r="W22" t="str">
            <v>准教授</v>
          </cell>
          <cell r="X22">
            <v>10315822</v>
          </cell>
          <cell r="Y22" t="str">
            <v>山根</v>
          </cell>
          <cell r="Z22" t="str">
            <v>徹也</v>
          </cell>
          <cell r="AA22" t="str">
            <v>ヤマネ</v>
          </cell>
          <cell r="AB22" t="str">
            <v>テツヤ</v>
          </cell>
          <cell r="AC22">
            <v>22701</v>
          </cell>
          <cell r="AD22" t="str">
            <v>横浜市立大学</v>
          </cell>
          <cell r="AE22">
            <v>33</v>
          </cell>
          <cell r="AF22" t="str">
            <v>国際教養学部（教養学系）</v>
          </cell>
          <cell r="AG22">
            <v>1</v>
          </cell>
          <cell r="AH22" t="str">
            <v>教授</v>
          </cell>
          <cell r="AI22">
            <v>500000</v>
          </cell>
        </row>
        <row r="23">
          <cell r="A23" t="str">
            <v>19H01533小沢　和彦</v>
          </cell>
          <cell r="B23" t="str">
            <v>19H01533</v>
          </cell>
          <cell r="C23">
            <v>2022</v>
          </cell>
          <cell r="D23" t="str">
            <v>補助金</v>
          </cell>
          <cell r="E23">
            <v>51</v>
          </cell>
          <cell r="F23" t="str">
            <v>基盤研究(B)</v>
          </cell>
          <cell r="G23">
            <v>1</v>
          </cell>
          <cell r="H23" t="str">
            <v>地方自治体の産業政策による起業家行動・パフォーマンスへの影響：定量的分析</v>
          </cell>
          <cell r="I23" t="str">
            <v>リサーチイノベーションセンター</v>
          </cell>
          <cell r="J23" t="str">
            <v>調査役</v>
          </cell>
          <cell r="K23" t="str">
            <v>渡邉</v>
          </cell>
          <cell r="L23" t="str">
            <v>慎一郎</v>
          </cell>
          <cell r="M23">
            <v>20386543</v>
          </cell>
          <cell r="N23" t="str">
            <v>山野井</v>
          </cell>
          <cell r="O23" t="str">
            <v>順一</v>
          </cell>
          <cell r="P23" t="str">
            <v>ヤマノイ</v>
          </cell>
          <cell r="Q23" t="str">
            <v>ジユンイチ</v>
          </cell>
          <cell r="R23">
            <v>32689</v>
          </cell>
          <cell r="S23" t="str">
            <v>早稲田大学</v>
          </cell>
          <cell r="T23">
            <v>5</v>
          </cell>
          <cell r="U23" t="str">
            <v>商学学術院</v>
          </cell>
          <cell r="V23">
            <v>7</v>
          </cell>
          <cell r="W23" t="str">
            <v>准教授</v>
          </cell>
          <cell r="X23">
            <v>30754428</v>
          </cell>
          <cell r="Y23" t="str">
            <v>小沢</v>
          </cell>
          <cell r="Z23" t="str">
            <v>和彦</v>
          </cell>
          <cell r="AA23" t="str">
            <v>オザワ</v>
          </cell>
          <cell r="AB23" t="str">
            <v>カズヒコ</v>
          </cell>
          <cell r="AC23">
            <v>22701</v>
          </cell>
          <cell r="AD23" t="str">
            <v>横浜市立大学</v>
          </cell>
          <cell r="AE23">
            <v>31</v>
          </cell>
          <cell r="AF23" t="str">
            <v>国際商学部</v>
          </cell>
          <cell r="AG23">
            <v>7</v>
          </cell>
          <cell r="AH23" t="str">
            <v>准教授</v>
          </cell>
          <cell r="AI23">
            <v>100000</v>
          </cell>
        </row>
        <row r="24">
          <cell r="A24" t="str">
            <v>19H02032稲葉　裕</v>
          </cell>
          <cell r="B24" t="str">
            <v>19H02032</v>
          </cell>
          <cell r="C24">
            <v>2022</v>
          </cell>
          <cell r="D24" t="str">
            <v>補助金</v>
          </cell>
          <cell r="E24">
            <v>51</v>
          </cell>
          <cell r="F24" t="str">
            <v>基盤研究(B)</v>
          </cell>
          <cell r="G24">
            <v>1</v>
          </cell>
          <cell r="H24" t="str">
            <v>筋骨格・骨のイメージベース力学解析の有機的連携構築と骨疾患の治療戦略抽出への展開</v>
          </cell>
          <cell r="I24" t="str">
            <v>研究部</v>
          </cell>
          <cell r="J24" t="str">
            <v>課長</v>
          </cell>
          <cell r="K24" t="str">
            <v>高越</v>
          </cell>
          <cell r="L24" t="str">
            <v>良治</v>
          </cell>
          <cell r="M24">
            <v>20447907</v>
          </cell>
          <cell r="N24" t="str">
            <v>田原</v>
          </cell>
          <cell r="O24" t="str">
            <v>大輔</v>
          </cell>
          <cell r="P24" t="str">
            <v>タワラ</v>
          </cell>
          <cell r="Q24" t="str">
            <v>ダイスケ</v>
          </cell>
          <cell r="R24">
            <v>34316</v>
          </cell>
          <cell r="S24" t="str">
            <v>龍谷大学</v>
          </cell>
          <cell r="T24">
            <v>12</v>
          </cell>
          <cell r="U24" t="str">
            <v>先端理工学部</v>
          </cell>
          <cell r="V24">
            <v>1</v>
          </cell>
          <cell r="W24" t="str">
            <v>教授</v>
          </cell>
          <cell r="X24">
            <v>40336574</v>
          </cell>
          <cell r="Y24" t="str">
            <v>稲葉</v>
          </cell>
          <cell r="Z24" t="str">
            <v>裕</v>
          </cell>
          <cell r="AA24" t="str">
            <v>イナバ</v>
          </cell>
          <cell r="AB24" t="str">
            <v>ユタカ</v>
          </cell>
          <cell r="AC24">
            <v>22701</v>
          </cell>
          <cell r="AD24" t="str">
            <v>横浜市立大学</v>
          </cell>
          <cell r="AE24">
            <v>5</v>
          </cell>
          <cell r="AF24" t="str">
            <v>医学研究科</v>
          </cell>
          <cell r="AG24">
            <v>1</v>
          </cell>
          <cell r="AH24" t="str">
            <v>教授</v>
          </cell>
          <cell r="AI24">
            <v>300000</v>
          </cell>
        </row>
        <row r="25">
          <cell r="A25" t="str">
            <v>19H02316齊藤　広子</v>
          </cell>
          <cell r="B25" t="str">
            <v>19H02316</v>
          </cell>
          <cell r="C25">
            <v>2022</v>
          </cell>
          <cell r="D25" t="str">
            <v>補助金</v>
          </cell>
          <cell r="E25">
            <v>51</v>
          </cell>
          <cell r="F25" t="str">
            <v>基盤研究(B)</v>
          </cell>
          <cell r="G25">
            <v>1</v>
          </cell>
          <cell r="H25" t="str">
            <v>超高齢化住宅地の持続的再生に向けた福祉転用マネジメントの有効性に関する実証的研究</v>
          </cell>
          <cell r="I25" t="str">
            <v>教育推進課</v>
          </cell>
          <cell r="J25" t="str">
            <v>大学計理担当係長</v>
          </cell>
          <cell r="K25" t="str">
            <v>藤田</v>
          </cell>
          <cell r="L25" t="str">
            <v>俊之</v>
          </cell>
          <cell r="M25">
            <v>40190988</v>
          </cell>
          <cell r="N25" t="str">
            <v>森</v>
          </cell>
          <cell r="O25" t="str">
            <v>一彦</v>
          </cell>
          <cell r="P25" t="str">
            <v>モリ</v>
          </cell>
          <cell r="Q25" t="str">
            <v>カズヒコ</v>
          </cell>
          <cell r="R25">
            <v>24405</v>
          </cell>
          <cell r="S25" t="str">
            <v>大阪公立大学</v>
          </cell>
          <cell r="T25">
            <v>15</v>
          </cell>
          <cell r="U25" t="str">
            <v>大学院生活科学研究科</v>
          </cell>
          <cell r="V25">
            <v>8</v>
          </cell>
          <cell r="W25" t="str">
            <v>客員教授</v>
          </cell>
          <cell r="X25">
            <v>10257529</v>
          </cell>
          <cell r="Y25" t="str">
            <v>齊藤</v>
          </cell>
          <cell r="Z25" t="str">
            <v>広子</v>
          </cell>
          <cell r="AA25" t="str">
            <v>サイトウ</v>
          </cell>
          <cell r="AB25" t="str">
            <v>ヒロコ</v>
          </cell>
          <cell r="AC25">
            <v>22701</v>
          </cell>
          <cell r="AD25" t="str">
            <v>横浜市立大学</v>
          </cell>
          <cell r="AE25">
            <v>34</v>
          </cell>
          <cell r="AF25" t="str">
            <v>国際教養学部（都市学系）</v>
          </cell>
          <cell r="AG25">
            <v>1</v>
          </cell>
          <cell r="AH25" t="str">
            <v>教授</v>
          </cell>
          <cell r="AI25">
            <v>200000</v>
          </cell>
        </row>
        <row r="26">
          <cell r="A26" t="str">
            <v>19H02935岡田　萌子</v>
          </cell>
          <cell r="B26" t="str">
            <v>19H02935</v>
          </cell>
          <cell r="C26">
            <v>2022</v>
          </cell>
          <cell r="D26" t="str">
            <v>補助金</v>
          </cell>
          <cell r="E26">
            <v>51</v>
          </cell>
          <cell r="F26" t="str">
            <v>基盤研究(B)</v>
          </cell>
          <cell r="G26">
            <v>1</v>
          </cell>
          <cell r="H26" t="str">
            <v>アポミクシス形質を獲得してクローン胚を形成するコムギの作出と関連遺伝子の同定</v>
          </cell>
          <cell r="I26" t="str">
            <v>資金担当役</v>
          </cell>
          <cell r="J26" t="str">
            <v>経理調達課長</v>
          </cell>
          <cell r="K26" t="str">
            <v>野々宮</v>
          </cell>
          <cell r="L26" t="str">
            <v>哲宏</v>
          </cell>
          <cell r="M26">
            <v>80264688</v>
          </cell>
          <cell r="N26" t="str">
            <v>松岡</v>
          </cell>
          <cell r="O26" t="str">
            <v>由浩</v>
          </cell>
          <cell r="P26" t="str">
            <v>マツオカ</v>
          </cell>
          <cell r="Q26" t="str">
            <v>ヨシヒロ</v>
          </cell>
          <cell r="R26">
            <v>14501</v>
          </cell>
          <cell r="S26" t="str">
            <v>神戸大学</v>
          </cell>
          <cell r="T26">
            <v>8</v>
          </cell>
          <cell r="U26" t="str">
            <v>農学研究科</v>
          </cell>
          <cell r="V26">
            <v>1</v>
          </cell>
          <cell r="W26" t="str">
            <v>教授</v>
          </cell>
          <cell r="X26">
            <v>20913289</v>
          </cell>
          <cell r="Y26" t="str">
            <v>岡田</v>
          </cell>
          <cell r="Z26" t="str">
            <v>萌子</v>
          </cell>
          <cell r="AA26" t="str">
            <v>オカダ</v>
          </cell>
          <cell r="AB26" t="str">
            <v>モエコ</v>
          </cell>
          <cell r="AC26">
            <v>22701</v>
          </cell>
          <cell r="AD26" t="str">
            <v>横浜市立大学</v>
          </cell>
          <cell r="AE26">
            <v>6</v>
          </cell>
          <cell r="AF26" t="str">
            <v>木原生物学研究所</v>
          </cell>
          <cell r="AG26">
            <v>9999</v>
          </cell>
          <cell r="AH26" t="str">
            <v>特任助教</v>
          </cell>
          <cell r="AI26">
            <v>100000</v>
          </cell>
        </row>
        <row r="27">
          <cell r="A27" t="str">
            <v>19H03153有田　恭平</v>
          </cell>
          <cell r="B27" t="str">
            <v>19H03153</v>
          </cell>
          <cell r="C27">
            <v>2022</v>
          </cell>
          <cell r="D27" t="str">
            <v>補助金</v>
          </cell>
          <cell r="E27">
            <v>51</v>
          </cell>
          <cell r="F27" t="str">
            <v>基盤研究(B)</v>
          </cell>
          <cell r="G27">
            <v>1</v>
          </cell>
          <cell r="H27" t="str">
            <v>DNAメチル化を介したゲノム安定性制御の分子メカニズム</v>
          </cell>
          <cell r="I27" t="str">
            <v>医科学研究所</v>
          </cell>
          <cell r="J27" t="str">
            <v>研究支援課長</v>
          </cell>
          <cell r="K27" t="str">
            <v>高山</v>
          </cell>
          <cell r="L27" t="str">
            <v>勇二</v>
          </cell>
          <cell r="M27">
            <v>50378840</v>
          </cell>
          <cell r="N27" t="str">
            <v>西山</v>
          </cell>
          <cell r="O27" t="str">
            <v>敦哉</v>
          </cell>
          <cell r="P27" t="str">
            <v>ニシヤマ</v>
          </cell>
          <cell r="Q27" t="str">
            <v>アツヤ</v>
          </cell>
          <cell r="R27">
            <v>12601</v>
          </cell>
          <cell r="S27" t="str">
            <v>東京大学</v>
          </cell>
          <cell r="T27">
            <v>3</v>
          </cell>
          <cell r="U27" t="str">
            <v>医科学研究所</v>
          </cell>
          <cell r="V27">
            <v>7</v>
          </cell>
          <cell r="W27" t="str">
            <v>准教授</v>
          </cell>
          <cell r="X27">
            <v>40549648</v>
          </cell>
          <cell r="Y27" t="str">
            <v>有田</v>
          </cell>
          <cell r="Z27" t="str">
            <v>恭平</v>
          </cell>
          <cell r="AA27" t="str">
            <v>アリタ</v>
          </cell>
          <cell r="AB27" t="str">
            <v>キョウヘイ</v>
          </cell>
          <cell r="AC27">
            <v>22701</v>
          </cell>
          <cell r="AD27" t="str">
            <v>横浜市立大学</v>
          </cell>
          <cell r="AE27">
            <v>24</v>
          </cell>
          <cell r="AF27" t="str">
            <v>生命医科学研究科</v>
          </cell>
          <cell r="AG27">
            <v>1</v>
          </cell>
          <cell r="AH27" t="str">
            <v>教授</v>
          </cell>
          <cell r="AI27">
            <v>300000</v>
          </cell>
        </row>
        <row r="28">
          <cell r="A28" t="str">
            <v>19H03700國崎　玲子</v>
          </cell>
          <cell r="B28" t="str">
            <v>19H03700</v>
          </cell>
          <cell r="C28">
            <v>2022</v>
          </cell>
          <cell r="D28" t="str">
            <v>補助金</v>
          </cell>
          <cell r="E28">
            <v>51</v>
          </cell>
          <cell r="F28" t="str">
            <v>基盤研究(B)</v>
          </cell>
          <cell r="G28">
            <v>1</v>
          </cell>
          <cell r="H28" t="str">
            <v>ベーチェット病のゲノムワイド亜型解析によるエビデンス創出とレジストリー構築</v>
          </cell>
          <cell r="I28" t="str">
            <v>研究基盤課医学系研究費管理担当</v>
          </cell>
          <cell r="J28" t="str">
            <v>係長</v>
          </cell>
          <cell r="K28" t="str">
            <v>浅野</v>
          </cell>
          <cell r="L28" t="str">
            <v>貴志</v>
          </cell>
          <cell r="M28">
            <v>50468154</v>
          </cell>
          <cell r="N28" t="str">
            <v>桐野</v>
          </cell>
          <cell r="O28" t="str">
            <v>洋平</v>
          </cell>
          <cell r="P28" t="str">
            <v>キリノ</v>
          </cell>
          <cell r="Q28" t="str">
            <v>ヨウヘイ</v>
          </cell>
          <cell r="R28">
            <v>22701</v>
          </cell>
          <cell r="S28" t="str">
            <v>横浜市立大学</v>
          </cell>
          <cell r="T28">
            <v>4</v>
          </cell>
          <cell r="U28" t="str">
            <v>医学部</v>
          </cell>
          <cell r="V28">
            <v>2</v>
          </cell>
          <cell r="W28" t="str">
            <v>講師</v>
          </cell>
          <cell r="X28">
            <v>20457849</v>
          </cell>
          <cell r="Y28" t="str">
            <v>國崎</v>
          </cell>
          <cell r="Z28" t="str">
            <v>玲子</v>
          </cell>
          <cell r="AA28" t="str">
            <v>クニサキ</v>
          </cell>
          <cell r="AB28" t="str">
            <v>レイコ</v>
          </cell>
          <cell r="AC28">
            <v>22701</v>
          </cell>
          <cell r="AD28" t="str">
            <v>横浜市立大学</v>
          </cell>
          <cell r="AE28">
            <v>8</v>
          </cell>
          <cell r="AF28" t="str">
            <v>附属市民総合医療センター</v>
          </cell>
          <cell r="AG28">
            <v>7</v>
          </cell>
          <cell r="AH28" t="str">
            <v>准教授</v>
          </cell>
          <cell r="AI28">
            <v>50000</v>
          </cell>
        </row>
        <row r="29">
          <cell r="A29" t="str">
            <v>19H03700中島　秀明</v>
          </cell>
          <cell r="B29" t="str">
            <v>19H03700</v>
          </cell>
          <cell r="C29">
            <v>2022</v>
          </cell>
          <cell r="D29" t="str">
            <v>補助金</v>
          </cell>
          <cell r="E29">
            <v>51</v>
          </cell>
          <cell r="F29" t="str">
            <v>基盤研究(B)</v>
          </cell>
          <cell r="G29">
            <v>1</v>
          </cell>
          <cell r="H29" t="str">
            <v>ベーチェット病のゲノムワイド亜型解析によるエビデンス創出とレジストリー構築</v>
          </cell>
          <cell r="I29" t="str">
            <v>研究基盤課医学系研究費管理担当</v>
          </cell>
          <cell r="J29" t="str">
            <v>係長</v>
          </cell>
          <cell r="K29" t="str">
            <v>浅野</v>
          </cell>
          <cell r="L29" t="str">
            <v>貴志</v>
          </cell>
          <cell r="M29">
            <v>50468154</v>
          </cell>
          <cell r="N29" t="str">
            <v>桐野</v>
          </cell>
          <cell r="O29" t="str">
            <v>洋平</v>
          </cell>
          <cell r="P29" t="str">
            <v>キリノ</v>
          </cell>
          <cell r="Q29" t="str">
            <v>ヨウヘイ</v>
          </cell>
          <cell r="R29">
            <v>22701</v>
          </cell>
          <cell r="S29" t="str">
            <v>横浜市立大学</v>
          </cell>
          <cell r="T29">
            <v>4</v>
          </cell>
          <cell r="U29" t="str">
            <v>医学部</v>
          </cell>
          <cell r="V29">
            <v>2</v>
          </cell>
          <cell r="W29" t="str">
            <v>講師</v>
          </cell>
          <cell r="X29">
            <v>30217723</v>
          </cell>
          <cell r="Y29" t="str">
            <v>中島</v>
          </cell>
          <cell r="Z29" t="str">
            <v>秀明</v>
          </cell>
          <cell r="AA29" t="str">
            <v>ナカジマ</v>
          </cell>
          <cell r="AB29" t="str">
            <v>ヒデアキ</v>
          </cell>
          <cell r="AC29">
            <v>22701</v>
          </cell>
          <cell r="AD29" t="str">
            <v>横浜市立大学</v>
          </cell>
          <cell r="AE29">
            <v>5</v>
          </cell>
          <cell r="AF29" t="str">
            <v>医学研究科</v>
          </cell>
          <cell r="AG29">
            <v>1</v>
          </cell>
          <cell r="AH29" t="str">
            <v>教授</v>
          </cell>
          <cell r="AI29">
            <v>50000</v>
          </cell>
        </row>
        <row r="30">
          <cell r="A30" t="str">
            <v>19H03700目黒　明</v>
          </cell>
          <cell r="B30" t="str">
            <v>19H03700</v>
          </cell>
          <cell r="C30">
            <v>2022</v>
          </cell>
          <cell r="D30" t="str">
            <v>補助金</v>
          </cell>
          <cell r="E30">
            <v>51</v>
          </cell>
          <cell r="F30" t="str">
            <v>基盤研究(B)</v>
          </cell>
          <cell r="G30">
            <v>1</v>
          </cell>
          <cell r="H30" t="str">
            <v>ベーチェット病のゲノムワイド亜型解析によるエビデンス創出とレジストリー構築</v>
          </cell>
          <cell r="I30" t="str">
            <v>研究基盤課医学系研究費管理担当</v>
          </cell>
          <cell r="J30" t="str">
            <v>係長</v>
          </cell>
          <cell r="K30" t="str">
            <v>浅野</v>
          </cell>
          <cell r="L30" t="str">
            <v>貴志</v>
          </cell>
          <cell r="M30">
            <v>50468154</v>
          </cell>
          <cell r="N30" t="str">
            <v>桐野</v>
          </cell>
          <cell r="O30" t="str">
            <v>洋平</v>
          </cell>
          <cell r="P30" t="str">
            <v>キリノ</v>
          </cell>
          <cell r="Q30" t="str">
            <v>ヨウヘイ</v>
          </cell>
          <cell r="R30">
            <v>22701</v>
          </cell>
          <cell r="S30" t="str">
            <v>横浜市立大学</v>
          </cell>
          <cell r="T30">
            <v>4</v>
          </cell>
          <cell r="U30" t="str">
            <v>医学部</v>
          </cell>
          <cell r="V30">
            <v>2</v>
          </cell>
          <cell r="W30" t="str">
            <v>講師</v>
          </cell>
          <cell r="X30">
            <v>60508802</v>
          </cell>
          <cell r="Y30" t="str">
            <v>目黒</v>
          </cell>
          <cell r="Z30" t="str">
            <v>明</v>
          </cell>
          <cell r="AA30" t="str">
            <v>メグロ</v>
          </cell>
          <cell r="AB30" t="str">
            <v>アキラ</v>
          </cell>
          <cell r="AC30">
            <v>22701</v>
          </cell>
          <cell r="AD30" t="str">
            <v>横浜市立大学</v>
          </cell>
          <cell r="AE30">
            <v>5</v>
          </cell>
          <cell r="AF30" t="str">
            <v>医学研究科</v>
          </cell>
          <cell r="AG30">
            <v>9999</v>
          </cell>
          <cell r="AH30" t="str">
            <v>特任准教授</v>
          </cell>
          <cell r="AI30">
            <v>50000</v>
          </cell>
        </row>
        <row r="31">
          <cell r="A31" t="str">
            <v>19H03700吉見　竜介</v>
          </cell>
          <cell r="B31" t="str">
            <v>19H03700</v>
          </cell>
          <cell r="C31">
            <v>2022</v>
          </cell>
          <cell r="D31" t="str">
            <v>補助金</v>
          </cell>
          <cell r="E31">
            <v>51</v>
          </cell>
          <cell r="F31" t="str">
            <v>基盤研究(B)</v>
          </cell>
          <cell r="G31">
            <v>1</v>
          </cell>
          <cell r="H31" t="str">
            <v>ベーチェット病のゲノムワイド亜型解析によるエビデンス創出とレジストリー構築</v>
          </cell>
          <cell r="I31" t="str">
            <v>研究基盤課医学系研究費管理担当</v>
          </cell>
          <cell r="J31" t="str">
            <v>係長</v>
          </cell>
          <cell r="K31" t="str">
            <v>浅野</v>
          </cell>
          <cell r="L31" t="str">
            <v>貴志</v>
          </cell>
          <cell r="M31">
            <v>50468154</v>
          </cell>
          <cell r="N31" t="str">
            <v>桐野</v>
          </cell>
          <cell r="O31" t="str">
            <v>洋平</v>
          </cell>
          <cell r="P31" t="str">
            <v>キリノ</v>
          </cell>
          <cell r="Q31" t="str">
            <v>ヨウヘイ</v>
          </cell>
          <cell r="R31">
            <v>22701</v>
          </cell>
          <cell r="S31" t="str">
            <v>横浜市立大学</v>
          </cell>
          <cell r="T31">
            <v>4</v>
          </cell>
          <cell r="U31" t="str">
            <v>医学部</v>
          </cell>
          <cell r="V31">
            <v>2</v>
          </cell>
          <cell r="W31" t="str">
            <v>講師</v>
          </cell>
          <cell r="X31">
            <v>70585265</v>
          </cell>
          <cell r="Y31" t="str">
            <v>吉見</v>
          </cell>
          <cell r="Z31" t="str">
            <v>竜介</v>
          </cell>
          <cell r="AA31" t="str">
            <v>ヨシミ</v>
          </cell>
          <cell r="AB31" t="str">
            <v>リュウスケ</v>
          </cell>
          <cell r="AC31">
            <v>22701</v>
          </cell>
          <cell r="AD31" t="str">
            <v>横浜市立大学</v>
          </cell>
          <cell r="AE31">
            <v>4</v>
          </cell>
          <cell r="AF31" t="str">
            <v>医学部</v>
          </cell>
          <cell r="AG31">
            <v>2</v>
          </cell>
          <cell r="AH31" t="str">
            <v>講師</v>
          </cell>
          <cell r="AI31">
            <v>50000</v>
          </cell>
        </row>
        <row r="32">
          <cell r="A32" t="str">
            <v>19H03700竹内　正樹</v>
          </cell>
          <cell r="B32" t="str">
            <v>19H03700</v>
          </cell>
          <cell r="C32">
            <v>2022</v>
          </cell>
          <cell r="D32" t="str">
            <v>補助金</v>
          </cell>
          <cell r="E32">
            <v>51</v>
          </cell>
          <cell r="F32" t="str">
            <v>基盤研究(B)</v>
          </cell>
          <cell r="G32">
            <v>1</v>
          </cell>
          <cell r="H32" t="str">
            <v>ベーチェット病のゲノムワイド亜型解析によるエビデンス創出とレジストリー構築</v>
          </cell>
          <cell r="I32" t="str">
            <v>研究基盤課医学系研究費管理担当</v>
          </cell>
          <cell r="J32" t="str">
            <v>係長</v>
          </cell>
          <cell r="K32" t="str">
            <v>浅野</v>
          </cell>
          <cell r="L32" t="str">
            <v>貴志</v>
          </cell>
          <cell r="M32">
            <v>50468154</v>
          </cell>
          <cell r="N32" t="str">
            <v>桐野</v>
          </cell>
          <cell r="O32" t="str">
            <v>洋平</v>
          </cell>
          <cell r="P32" t="str">
            <v>キリノ</v>
          </cell>
          <cell r="Q32" t="str">
            <v>ヨウヘイ</v>
          </cell>
          <cell r="R32">
            <v>22701</v>
          </cell>
          <cell r="S32" t="str">
            <v>横浜市立大学</v>
          </cell>
          <cell r="T32">
            <v>4</v>
          </cell>
          <cell r="U32" t="str">
            <v>医学部</v>
          </cell>
          <cell r="V32">
            <v>2</v>
          </cell>
          <cell r="W32" t="str">
            <v>講師</v>
          </cell>
          <cell r="X32">
            <v>80794081</v>
          </cell>
          <cell r="Y32" t="str">
            <v>竹内</v>
          </cell>
          <cell r="Z32" t="str">
            <v>正樹</v>
          </cell>
          <cell r="AA32" t="str">
            <v>タケウチ</v>
          </cell>
          <cell r="AB32" t="str">
            <v>マサキ</v>
          </cell>
          <cell r="AC32">
            <v>22701</v>
          </cell>
          <cell r="AD32" t="str">
            <v>横浜市立大学</v>
          </cell>
          <cell r="AE32">
            <v>7</v>
          </cell>
          <cell r="AF32" t="str">
            <v>附属病院</v>
          </cell>
          <cell r="AG32">
            <v>8</v>
          </cell>
          <cell r="AH32" t="str">
            <v>助教</v>
          </cell>
          <cell r="AI32">
            <v>50000</v>
          </cell>
        </row>
        <row r="33">
          <cell r="A33" t="str">
            <v>19H03700水木　信久</v>
          </cell>
          <cell r="B33" t="str">
            <v>19H03700</v>
          </cell>
          <cell r="C33">
            <v>2022</v>
          </cell>
          <cell r="D33" t="str">
            <v>補助金</v>
          </cell>
          <cell r="E33">
            <v>51</v>
          </cell>
          <cell r="F33" t="str">
            <v>基盤研究(B)</v>
          </cell>
          <cell r="G33">
            <v>1</v>
          </cell>
          <cell r="H33" t="str">
            <v>ベーチェット病のゲノムワイド亜型解析によるエビデンス創出とレジストリー構築</v>
          </cell>
          <cell r="I33" t="str">
            <v>研究基盤課医学系研究費管理担当</v>
          </cell>
          <cell r="J33" t="str">
            <v>係長</v>
          </cell>
          <cell r="K33" t="str">
            <v>浅野</v>
          </cell>
          <cell r="L33" t="str">
            <v>貴志</v>
          </cell>
          <cell r="M33">
            <v>50468154</v>
          </cell>
          <cell r="N33" t="str">
            <v>桐野</v>
          </cell>
          <cell r="O33" t="str">
            <v>洋平</v>
          </cell>
          <cell r="P33" t="str">
            <v>キリノ</v>
          </cell>
          <cell r="Q33" t="str">
            <v>ヨウヘイ</v>
          </cell>
          <cell r="R33">
            <v>22701</v>
          </cell>
          <cell r="S33" t="str">
            <v>横浜市立大学</v>
          </cell>
          <cell r="T33">
            <v>4</v>
          </cell>
          <cell r="U33" t="str">
            <v>医学部</v>
          </cell>
          <cell r="V33">
            <v>2</v>
          </cell>
          <cell r="W33" t="str">
            <v>講師</v>
          </cell>
          <cell r="X33">
            <v>90336579</v>
          </cell>
          <cell r="Y33" t="str">
            <v>水木</v>
          </cell>
          <cell r="Z33" t="str">
            <v>信久</v>
          </cell>
          <cell r="AA33" t="str">
            <v>ミズキ</v>
          </cell>
          <cell r="AB33" t="str">
            <v>ノブヒサ</v>
          </cell>
          <cell r="AC33">
            <v>22701</v>
          </cell>
          <cell r="AD33" t="str">
            <v>横浜市立大学</v>
          </cell>
          <cell r="AE33">
            <v>5</v>
          </cell>
          <cell r="AF33" t="str">
            <v>医学研究科</v>
          </cell>
          <cell r="AG33">
            <v>1</v>
          </cell>
          <cell r="AH33" t="str">
            <v>教授</v>
          </cell>
          <cell r="AI33">
            <v>50000</v>
          </cell>
        </row>
        <row r="34">
          <cell r="A34" t="str">
            <v>19H03913後藤　温</v>
          </cell>
          <cell r="B34" t="str">
            <v>19H03913</v>
          </cell>
          <cell r="C34">
            <v>2022</v>
          </cell>
          <cell r="D34" t="str">
            <v>補助金</v>
          </cell>
          <cell r="E34">
            <v>51</v>
          </cell>
          <cell r="F34" t="str">
            <v>基盤研究(B)</v>
          </cell>
          <cell r="G34">
            <v>1</v>
          </cell>
          <cell r="H34" t="str">
            <v>日本人におけるがんの修正不可能-non-modifiable-な要因の寄与度</v>
          </cell>
          <cell r="I34" t="str">
            <v>調達課</v>
          </cell>
          <cell r="J34" t="str">
            <v>研究経理係長</v>
          </cell>
          <cell r="K34" t="str">
            <v>田中</v>
          </cell>
          <cell r="L34" t="str">
            <v>海司</v>
          </cell>
          <cell r="M34">
            <v>70250248</v>
          </cell>
          <cell r="N34" t="str">
            <v>井上</v>
          </cell>
          <cell r="O34" t="str">
            <v>真奈美</v>
          </cell>
          <cell r="P34" t="str">
            <v>イノウエ</v>
          </cell>
          <cell r="Q34" t="str">
            <v>マナミ</v>
          </cell>
          <cell r="R34">
            <v>82606</v>
          </cell>
          <cell r="S34" t="str">
            <v>国立がん研究センター</v>
          </cell>
          <cell r="T34">
            <v>17</v>
          </cell>
          <cell r="U34" t="str">
            <v>がん対策研究所</v>
          </cell>
          <cell r="V34">
            <v>23</v>
          </cell>
          <cell r="W34" t="str">
            <v>部長</v>
          </cell>
          <cell r="X34">
            <v>80644822</v>
          </cell>
          <cell r="Y34" t="str">
            <v>後藤</v>
          </cell>
          <cell r="Z34" t="str">
            <v>温</v>
          </cell>
          <cell r="AA34" t="str">
            <v>ゴトウ</v>
          </cell>
          <cell r="AB34" t="str">
            <v>アツシ</v>
          </cell>
          <cell r="AC34">
            <v>22701</v>
          </cell>
          <cell r="AD34" t="str">
            <v>横浜市立大学</v>
          </cell>
          <cell r="AE34">
            <v>5</v>
          </cell>
          <cell r="AF34" t="str">
            <v>医学研究科</v>
          </cell>
          <cell r="AG34">
            <v>1</v>
          </cell>
          <cell r="AH34" t="str">
            <v>教授</v>
          </cell>
          <cell r="AI34">
            <v>100000</v>
          </cell>
        </row>
        <row r="35">
          <cell r="A35" t="str">
            <v>19H03931玉井　奈緒</v>
          </cell>
          <cell r="B35" t="str">
            <v>19H03931</v>
          </cell>
          <cell r="C35">
            <v>2022</v>
          </cell>
          <cell r="D35" t="str">
            <v>補助金</v>
          </cell>
          <cell r="E35">
            <v>51</v>
          </cell>
          <cell r="F35" t="str">
            <v>基盤研究(B)</v>
          </cell>
          <cell r="G35">
            <v>1</v>
          </cell>
          <cell r="H35" t="str">
            <v>抗がん剤脱毛時の頭皮悪化が予測できるウィッグ装着型ウェアラブル端末の開発</v>
          </cell>
          <cell r="I35" t="str">
            <v>医歯学総合病院基礎・臨床研究支援課</v>
          </cell>
          <cell r="J35" t="str">
            <v>外部資金係長</v>
          </cell>
          <cell r="K35" t="str">
            <v>及川</v>
          </cell>
          <cell r="L35" t="str">
            <v>俊哉</v>
          </cell>
          <cell r="M35">
            <v>10444184</v>
          </cell>
          <cell r="N35" t="str">
            <v>内山</v>
          </cell>
          <cell r="O35" t="str">
            <v>美枝子</v>
          </cell>
          <cell r="P35" t="str">
            <v>ウチヤマ</v>
          </cell>
          <cell r="Q35" t="str">
            <v>ミエコ</v>
          </cell>
          <cell r="R35">
            <v>13101</v>
          </cell>
          <cell r="S35" t="str">
            <v>新潟大学</v>
          </cell>
          <cell r="T35">
            <v>8</v>
          </cell>
          <cell r="U35" t="str">
            <v>医歯学系</v>
          </cell>
          <cell r="V35">
            <v>1</v>
          </cell>
          <cell r="W35" t="str">
            <v>教授</v>
          </cell>
          <cell r="X35">
            <v>80636788</v>
          </cell>
          <cell r="Y35" t="str">
            <v>玉井</v>
          </cell>
          <cell r="Z35" t="str">
            <v>奈緒</v>
          </cell>
          <cell r="AA35" t="str">
            <v>タマイ</v>
          </cell>
          <cell r="AB35" t="str">
            <v>ナオ</v>
          </cell>
          <cell r="AC35">
            <v>22701</v>
          </cell>
          <cell r="AD35" t="str">
            <v>横浜市立大学</v>
          </cell>
          <cell r="AE35">
            <v>4</v>
          </cell>
          <cell r="AF35" t="str">
            <v>医学部</v>
          </cell>
          <cell r="AG35">
            <v>1</v>
          </cell>
          <cell r="AH35" t="str">
            <v>教授</v>
          </cell>
          <cell r="AI35">
            <v>100000</v>
          </cell>
        </row>
        <row r="36">
          <cell r="A36" t="str">
            <v>19H04072橋口　陽子</v>
          </cell>
          <cell r="B36" t="str">
            <v>19H04072</v>
          </cell>
          <cell r="C36">
            <v>2022</v>
          </cell>
          <cell r="D36" t="str">
            <v>補助金</v>
          </cell>
          <cell r="E36">
            <v>51</v>
          </cell>
          <cell r="F36" t="str">
            <v>基盤研究(B)</v>
          </cell>
          <cell r="G36">
            <v>1</v>
          </cell>
          <cell r="H36" t="str">
            <v>Real-World-Data Inferenceの構築を目指して</v>
          </cell>
          <cell r="I36" t="str">
            <v>研究基盤課研究費管理担当</v>
          </cell>
          <cell r="J36" t="str">
            <v>係長</v>
          </cell>
          <cell r="K36" t="str">
            <v>中井</v>
          </cell>
          <cell r="L36" t="str">
            <v>裕子</v>
          </cell>
          <cell r="M36">
            <v>10270414</v>
          </cell>
          <cell r="N36" t="str">
            <v>汪</v>
          </cell>
          <cell r="O36" t="str">
            <v>金芳</v>
          </cell>
          <cell r="P36" t="str">
            <v>ワン</v>
          </cell>
          <cell r="Q36" t="str">
            <v>ジンファン</v>
          </cell>
          <cell r="R36">
            <v>22701</v>
          </cell>
          <cell r="S36" t="str">
            <v>横浜市立大学</v>
          </cell>
          <cell r="T36">
            <v>29</v>
          </cell>
          <cell r="U36" t="str">
            <v>データサイエンス学部</v>
          </cell>
          <cell r="V36">
            <v>1</v>
          </cell>
          <cell r="W36" t="str">
            <v>教授</v>
          </cell>
          <cell r="X36">
            <v>60339140</v>
          </cell>
          <cell r="Y36" t="str">
            <v>橋口</v>
          </cell>
          <cell r="Z36" t="str">
            <v>陽子</v>
          </cell>
          <cell r="AA36" t="str">
            <v>ハシグチ</v>
          </cell>
          <cell r="AB36" t="str">
            <v>ヨウコ</v>
          </cell>
          <cell r="AC36">
            <v>22701</v>
          </cell>
          <cell r="AD36" t="str">
            <v>横浜市立大学</v>
          </cell>
          <cell r="AE36">
            <v>29</v>
          </cell>
          <cell r="AF36" t="str">
            <v>データサイエンス学部</v>
          </cell>
          <cell r="AG36">
            <v>7</v>
          </cell>
          <cell r="AH36" t="str">
            <v>准教授</v>
          </cell>
          <cell r="AI36">
            <v>200000</v>
          </cell>
        </row>
        <row r="37">
          <cell r="A37" t="str">
            <v>20H01398小野寺　淳</v>
          </cell>
          <cell r="B37" t="str">
            <v>20H01398</v>
          </cell>
          <cell r="C37">
            <v>2022</v>
          </cell>
          <cell r="D37" t="str">
            <v>補助金</v>
          </cell>
          <cell r="E37">
            <v>51</v>
          </cell>
          <cell r="F37" t="str">
            <v>基盤研究(B)</v>
          </cell>
          <cell r="G37">
            <v>1</v>
          </cell>
          <cell r="H37" t="str">
            <v>日本で就労する元留学生のライフコースにみる適応過程とエスニシティの形成</v>
          </cell>
          <cell r="I37" t="str">
            <v>研究知財事務室</v>
          </cell>
          <cell r="J37" t="str">
            <v>研究知財事務長</v>
          </cell>
          <cell r="K37" t="str">
            <v>堀内</v>
          </cell>
          <cell r="L37" t="str">
            <v>健</v>
          </cell>
          <cell r="M37">
            <v>70404358</v>
          </cell>
          <cell r="N37" t="str">
            <v>中澤</v>
          </cell>
          <cell r="O37" t="str">
            <v>高志</v>
          </cell>
          <cell r="P37" t="str">
            <v>ナカザワ</v>
          </cell>
          <cell r="Q37" t="str">
            <v>タカシ</v>
          </cell>
          <cell r="R37">
            <v>32682</v>
          </cell>
          <cell r="S37" t="str">
            <v>明治大学</v>
          </cell>
          <cell r="T37">
            <v>4</v>
          </cell>
          <cell r="U37" t="str">
            <v>経営学部</v>
          </cell>
          <cell r="V37">
            <v>1</v>
          </cell>
          <cell r="W37" t="str">
            <v>専任教授</v>
          </cell>
          <cell r="X37">
            <v>50292206</v>
          </cell>
          <cell r="Y37" t="str">
            <v>小野寺</v>
          </cell>
          <cell r="Z37" t="str">
            <v>淳</v>
          </cell>
          <cell r="AA37" t="str">
            <v>オノデラ</v>
          </cell>
          <cell r="AB37" t="str">
            <v>ジユン</v>
          </cell>
          <cell r="AC37">
            <v>22701</v>
          </cell>
          <cell r="AD37" t="str">
            <v>横浜市立大学</v>
          </cell>
          <cell r="AE37">
            <v>18</v>
          </cell>
          <cell r="AF37" t="str">
            <v>都市社会文化研究科</v>
          </cell>
          <cell r="AG37">
            <v>1</v>
          </cell>
          <cell r="AH37" t="str">
            <v>教授</v>
          </cell>
          <cell r="AI37">
            <v>500000</v>
          </cell>
        </row>
        <row r="38">
          <cell r="A38" t="str">
            <v>20H01648藤田ラウンド　幸世</v>
          </cell>
          <cell r="B38" t="str">
            <v>20H01648</v>
          </cell>
          <cell r="C38">
            <v>2022</v>
          </cell>
          <cell r="D38" t="str">
            <v>補助金</v>
          </cell>
          <cell r="E38">
            <v>51</v>
          </cell>
          <cell r="F38" t="str">
            <v>基盤研究(B)</v>
          </cell>
          <cell r="G38">
            <v>1</v>
          </cell>
          <cell r="H38" t="str">
            <v>越境する日本人国際結婚家庭の教育意識－アジア五か国でのライフストーリーから</v>
          </cell>
          <cell r="I38" t="str">
            <v>大学事務部学術研究支援課</v>
          </cell>
          <cell r="J38" t="str">
            <v>職員</v>
          </cell>
          <cell r="K38" t="str">
            <v>山本</v>
          </cell>
          <cell r="L38" t="str">
            <v>碧</v>
          </cell>
          <cell r="M38">
            <v>60449113</v>
          </cell>
          <cell r="N38" t="str">
            <v>渡辺</v>
          </cell>
          <cell r="O38" t="str">
            <v>幸倫</v>
          </cell>
          <cell r="P38" t="str">
            <v>ワタナベ</v>
          </cell>
          <cell r="Q38" t="str">
            <v>ユキノリ</v>
          </cell>
          <cell r="R38">
            <v>32707</v>
          </cell>
          <cell r="S38" t="str">
            <v>相模女子大学</v>
          </cell>
          <cell r="T38">
            <v>1</v>
          </cell>
          <cell r="U38" t="str">
            <v>学芸学部</v>
          </cell>
          <cell r="V38">
            <v>1</v>
          </cell>
          <cell r="W38" t="str">
            <v>教授</v>
          </cell>
          <cell r="X38">
            <v>60383535</v>
          </cell>
          <cell r="Y38" t="str">
            <v>藤田ラウンド</v>
          </cell>
          <cell r="Z38" t="str">
            <v>幸世</v>
          </cell>
          <cell r="AA38" t="str">
            <v>フジタラウンド</v>
          </cell>
          <cell r="AB38" t="str">
            <v>サチヨ</v>
          </cell>
          <cell r="AC38">
            <v>22701</v>
          </cell>
          <cell r="AD38" t="str">
            <v>横浜市立大学</v>
          </cell>
          <cell r="AE38">
            <v>18</v>
          </cell>
          <cell r="AF38" t="str">
            <v>都市社会文化研究科</v>
          </cell>
          <cell r="AG38">
            <v>9999</v>
          </cell>
          <cell r="AH38" t="str">
            <v>客員研究員</v>
          </cell>
          <cell r="AI38">
            <v>400000</v>
          </cell>
        </row>
        <row r="39">
          <cell r="A39" t="str">
            <v>20H01680山田　剛史</v>
          </cell>
          <cell r="B39" t="str">
            <v>20H01680</v>
          </cell>
          <cell r="C39">
            <v>2022</v>
          </cell>
          <cell r="D39" t="str">
            <v>補助金</v>
          </cell>
          <cell r="E39">
            <v>51</v>
          </cell>
          <cell r="F39" t="str">
            <v>基盤研究(B)</v>
          </cell>
          <cell r="G39">
            <v>1</v>
          </cell>
          <cell r="H39" t="str">
            <v>世界で広まる品格教育の日本的展開の可能性について：エビデンスと視察を通して</v>
          </cell>
          <cell r="I39" t="str">
            <v>財務部契約課</v>
          </cell>
          <cell r="J39" t="str">
            <v>総括主査</v>
          </cell>
          <cell r="K39" t="str">
            <v>大野</v>
          </cell>
          <cell r="L39" t="str">
            <v>勝久</v>
          </cell>
          <cell r="M39">
            <v>10212367</v>
          </cell>
          <cell r="N39" t="str">
            <v>青木</v>
          </cell>
          <cell r="O39" t="str">
            <v>多寿子</v>
          </cell>
          <cell r="P39" t="str">
            <v>アオキ</v>
          </cell>
          <cell r="Q39" t="str">
            <v>タズコ</v>
          </cell>
          <cell r="R39">
            <v>15301</v>
          </cell>
          <cell r="S39" t="str">
            <v>岡山大学</v>
          </cell>
          <cell r="T39">
            <v>104</v>
          </cell>
          <cell r="U39" t="str">
            <v>教育学域</v>
          </cell>
          <cell r="V39">
            <v>1</v>
          </cell>
          <cell r="W39" t="str">
            <v>教授</v>
          </cell>
          <cell r="X39">
            <v>10334252</v>
          </cell>
          <cell r="Y39" t="str">
            <v>山田</v>
          </cell>
          <cell r="Z39" t="str">
            <v>剛史</v>
          </cell>
          <cell r="AA39" t="str">
            <v>ヤマダ</v>
          </cell>
          <cell r="AB39" t="str">
            <v>ツヨシ</v>
          </cell>
          <cell r="AC39">
            <v>22701</v>
          </cell>
          <cell r="AD39" t="str">
            <v>横浜市立大学</v>
          </cell>
          <cell r="AE39">
            <v>18</v>
          </cell>
          <cell r="AF39" t="str">
            <v>都市社会文化研究科</v>
          </cell>
          <cell r="AG39">
            <v>1</v>
          </cell>
          <cell r="AH39" t="str">
            <v>教授</v>
          </cell>
          <cell r="AI39">
            <v>100000</v>
          </cell>
        </row>
        <row r="40">
          <cell r="A40" t="str">
            <v>20H01965河津　励</v>
          </cell>
          <cell r="B40" t="str">
            <v>20H01965</v>
          </cell>
          <cell r="C40">
            <v>2022</v>
          </cell>
          <cell r="D40" t="str">
            <v>補助金</v>
          </cell>
          <cell r="E40">
            <v>51</v>
          </cell>
          <cell r="F40" t="str">
            <v>基盤研究(B)</v>
          </cell>
          <cell r="G40">
            <v>1</v>
          </cell>
          <cell r="H40" t="str">
            <v>オリビンは一瞬で高密度化する：惑星物質の衝撃変成解明の新展開</v>
          </cell>
          <cell r="I40" t="str">
            <v>超先鋭研究開発部門（高知コア研究所）</v>
          </cell>
          <cell r="J40" t="str">
            <v>事務主任</v>
          </cell>
          <cell r="K40" t="str">
            <v>高橋</v>
          </cell>
          <cell r="L40" t="str">
            <v>新</v>
          </cell>
          <cell r="M40">
            <v>30335418</v>
          </cell>
          <cell r="N40" t="str">
            <v>富岡</v>
          </cell>
          <cell r="O40" t="str">
            <v>尚敬</v>
          </cell>
          <cell r="P40" t="str">
            <v>トミオカ</v>
          </cell>
          <cell r="Q40" t="str">
            <v>ナオタカ</v>
          </cell>
          <cell r="R40">
            <v>82706</v>
          </cell>
          <cell r="S40" t="str">
            <v>海洋研究開発機構</v>
          </cell>
          <cell r="T40">
            <v>255</v>
          </cell>
          <cell r="U40" t="str">
            <v>超先鋭研究開発部門(高知コア研究所)</v>
          </cell>
          <cell r="V40">
            <v>38</v>
          </cell>
          <cell r="W40" t="str">
            <v>主任研究員</v>
          </cell>
          <cell r="X40">
            <v>447913</v>
          </cell>
          <cell r="Y40" t="str">
            <v>河津</v>
          </cell>
          <cell r="Z40" t="str">
            <v>励</v>
          </cell>
          <cell r="AA40" t="str">
            <v>カワツ</v>
          </cell>
          <cell r="AB40" t="str">
            <v>ツトム</v>
          </cell>
          <cell r="AC40">
            <v>22701</v>
          </cell>
          <cell r="AD40" t="str">
            <v>横浜市立大学</v>
          </cell>
          <cell r="AE40">
            <v>19</v>
          </cell>
          <cell r="AF40" t="str">
            <v>生命ナノシステム科学研究科（八景キャンパス）</v>
          </cell>
          <cell r="AG40">
            <v>9999</v>
          </cell>
          <cell r="AH40" t="str">
            <v>客員研究員</v>
          </cell>
          <cell r="AI40">
            <v>200000</v>
          </cell>
        </row>
        <row r="41">
          <cell r="A41" t="str">
            <v>20H02323三輪　律江</v>
          </cell>
          <cell r="B41" t="str">
            <v>20H02323</v>
          </cell>
          <cell r="C41">
            <v>2022</v>
          </cell>
          <cell r="D41" t="str">
            <v>補助金</v>
          </cell>
          <cell r="E41">
            <v>51</v>
          </cell>
          <cell r="F41" t="str">
            <v>基盤研究(B)</v>
          </cell>
          <cell r="G41">
            <v>1</v>
          </cell>
          <cell r="H41" t="str">
            <v>少子化時代の子育ちの社会関係資本を再構築する住まい・道・住区の形態に関する研究</v>
          </cell>
          <cell r="I41" t="str">
            <v>研究支援室</v>
          </cell>
          <cell r="J41" t="str">
            <v>課長</v>
          </cell>
          <cell r="K41" t="str">
            <v>村田</v>
          </cell>
          <cell r="L41" t="str">
            <v>英一郎</v>
          </cell>
          <cell r="M41">
            <v>80251148</v>
          </cell>
          <cell r="N41" t="str">
            <v>木下</v>
          </cell>
          <cell r="O41" t="str">
            <v>勇</v>
          </cell>
          <cell r="P41" t="str">
            <v>キノシタ</v>
          </cell>
          <cell r="Q41" t="str">
            <v>イサミ</v>
          </cell>
          <cell r="R41">
            <v>32604</v>
          </cell>
          <cell r="S41" t="str">
            <v>大妻女子大学</v>
          </cell>
          <cell r="T41">
            <v>4</v>
          </cell>
          <cell r="U41" t="str">
            <v>社会情報学部</v>
          </cell>
          <cell r="V41">
            <v>1</v>
          </cell>
          <cell r="W41" t="str">
            <v>教授</v>
          </cell>
          <cell r="X41">
            <v>397085</v>
          </cell>
          <cell r="Y41" t="str">
            <v>三輪</v>
          </cell>
          <cell r="Z41" t="str">
            <v>律江</v>
          </cell>
          <cell r="AA41" t="str">
            <v>ミワ</v>
          </cell>
          <cell r="AB41" t="str">
            <v>ノリエ</v>
          </cell>
          <cell r="AC41">
            <v>22701</v>
          </cell>
          <cell r="AD41" t="str">
            <v>横浜市立大学</v>
          </cell>
          <cell r="AE41">
            <v>34</v>
          </cell>
          <cell r="AF41" t="str">
            <v>国際教養学部（都市学系）</v>
          </cell>
          <cell r="AG41">
            <v>1</v>
          </cell>
          <cell r="AH41" t="str">
            <v>教授</v>
          </cell>
          <cell r="AI41">
            <v>620000</v>
          </cell>
        </row>
        <row r="42">
          <cell r="A42" t="str">
            <v>20H03462菅原　亨</v>
          </cell>
          <cell r="B42" t="str">
            <v>20H03462</v>
          </cell>
          <cell r="C42">
            <v>2022</v>
          </cell>
          <cell r="D42" t="str">
            <v>補助金</v>
          </cell>
          <cell r="E42">
            <v>51</v>
          </cell>
          <cell r="F42" t="str">
            <v>基盤研究(B)</v>
          </cell>
          <cell r="G42">
            <v>1</v>
          </cell>
          <cell r="H42" t="str">
            <v>小児がん及びヒト多能性幹細胞に対する畳込ニューラルネットワークによる分類器の創成</v>
          </cell>
          <cell r="I42" t="str">
            <v>研究医療課</v>
          </cell>
          <cell r="J42" t="str">
            <v>研究企画係長</v>
          </cell>
          <cell r="K42" t="str">
            <v>関和</v>
          </cell>
          <cell r="L42" t="str">
            <v>望実</v>
          </cell>
          <cell r="M42">
            <v>70213486</v>
          </cell>
          <cell r="N42" t="str">
            <v>梅澤</v>
          </cell>
          <cell r="O42" t="str">
            <v>明弘</v>
          </cell>
          <cell r="P42" t="str">
            <v>ウメザワ</v>
          </cell>
          <cell r="Q42" t="str">
            <v>アキヒロ</v>
          </cell>
          <cell r="R42">
            <v>82612</v>
          </cell>
          <cell r="S42" t="str">
            <v>国立成育医療研究センター</v>
          </cell>
          <cell r="T42">
            <v>28</v>
          </cell>
          <cell r="U42" t="str">
            <v>再生医療センター</v>
          </cell>
          <cell r="V42">
            <v>39</v>
          </cell>
          <cell r="W42" t="str">
            <v>再生医療センター長</v>
          </cell>
          <cell r="X42">
            <v>70553460</v>
          </cell>
          <cell r="Y42" t="str">
            <v>菅原</v>
          </cell>
          <cell r="Z42" t="str">
            <v>亨</v>
          </cell>
          <cell r="AA42" t="str">
            <v>スガワラ</v>
          </cell>
          <cell r="AB42" t="str">
            <v>トオル</v>
          </cell>
          <cell r="AC42">
            <v>22701</v>
          </cell>
          <cell r="AD42" t="str">
            <v>横浜市立大学</v>
          </cell>
          <cell r="AE42">
            <v>24</v>
          </cell>
          <cell r="AF42" t="str">
            <v>生命医科学研究科</v>
          </cell>
          <cell r="AG42">
            <v>7</v>
          </cell>
          <cell r="AH42" t="str">
            <v>准教授</v>
          </cell>
          <cell r="AI42">
            <v>100000</v>
          </cell>
        </row>
        <row r="43">
          <cell r="A43" t="str">
            <v>20H03524小沼　剛</v>
          </cell>
          <cell r="B43" t="str">
            <v>20H03524</v>
          </cell>
          <cell r="C43">
            <v>2022</v>
          </cell>
          <cell r="D43" t="str">
            <v>補助金</v>
          </cell>
          <cell r="E43">
            <v>51</v>
          </cell>
          <cell r="F43" t="str">
            <v>基盤研究(B)</v>
          </cell>
          <cell r="G43">
            <v>1</v>
          </cell>
          <cell r="H43" t="str">
            <v>膵臓がんの頑健性の分子基盤の解明とその破壊による新規治療法の確立</v>
          </cell>
          <cell r="I43" t="str">
            <v>財務部経理課</v>
          </cell>
          <cell r="J43" t="str">
            <v>係長（支出担当）</v>
          </cell>
          <cell r="K43" t="str">
            <v>西村</v>
          </cell>
          <cell r="L43" t="str">
            <v>匡史</v>
          </cell>
          <cell r="M43">
            <v>80511857</v>
          </cell>
          <cell r="N43" t="str">
            <v>園下</v>
          </cell>
          <cell r="O43" t="str">
            <v>将大</v>
          </cell>
          <cell r="P43" t="str">
            <v>ソノシタ</v>
          </cell>
          <cell r="Q43" t="str">
            <v>マサヒロ</v>
          </cell>
          <cell r="R43">
            <v>10101</v>
          </cell>
          <cell r="S43" t="str">
            <v>北海道大学</v>
          </cell>
          <cell r="T43">
            <v>6</v>
          </cell>
          <cell r="U43" t="str">
            <v>遺伝子病制御研究所</v>
          </cell>
          <cell r="V43">
            <v>1</v>
          </cell>
          <cell r="W43" t="str">
            <v>教授</v>
          </cell>
          <cell r="X43">
            <v>10631682</v>
          </cell>
          <cell r="Y43" t="str">
            <v>小沼</v>
          </cell>
          <cell r="Z43" t="str">
            <v>剛</v>
          </cell>
          <cell r="AA43" t="str">
            <v>コヌマ</v>
          </cell>
          <cell r="AB43" t="str">
            <v>ツヨシ</v>
          </cell>
          <cell r="AC43">
            <v>22701</v>
          </cell>
          <cell r="AD43" t="str">
            <v>横浜市立大学</v>
          </cell>
          <cell r="AE43">
            <v>24</v>
          </cell>
          <cell r="AF43" t="str">
            <v>生命医科学研究科</v>
          </cell>
          <cell r="AG43">
            <v>8</v>
          </cell>
          <cell r="AH43" t="str">
            <v>助教</v>
          </cell>
          <cell r="AI43">
            <v>100000</v>
          </cell>
        </row>
        <row r="44">
          <cell r="A44" t="str">
            <v>20H03585高橋　秀尚</v>
          </cell>
          <cell r="B44" t="str">
            <v>20H03585</v>
          </cell>
          <cell r="C44">
            <v>2022</v>
          </cell>
          <cell r="D44" t="str">
            <v>補助金</v>
          </cell>
          <cell r="E44">
            <v>51</v>
          </cell>
          <cell r="F44" t="str">
            <v>基盤研究(B)</v>
          </cell>
          <cell r="G44">
            <v>1</v>
          </cell>
          <cell r="H44" t="str">
            <v>Bassoon proteinopathyの病態解析研究</v>
          </cell>
          <cell r="I44" t="str">
            <v>財務部経理課</v>
          </cell>
          <cell r="J44" t="str">
            <v>係長（支出担当）</v>
          </cell>
          <cell r="K44" t="str">
            <v>西村</v>
          </cell>
          <cell r="L44" t="str">
            <v>匡史</v>
          </cell>
          <cell r="M44">
            <v>60372273</v>
          </cell>
          <cell r="N44" t="str">
            <v>矢部</v>
          </cell>
          <cell r="O44" t="str">
            <v>一郎</v>
          </cell>
          <cell r="P44" t="str">
            <v>ヤベ</v>
          </cell>
          <cell r="Q44" t="str">
            <v>イチロウ</v>
          </cell>
          <cell r="R44">
            <v>10101</v>
          </cell>
          <cell r="S44" t="str">
            <v>北海道大学</v>
          </cell>
          <cell r="T44">
            <v>17</v>
          </cell>
          <cell r="U44" t="str">
            <v>医学研究院</v>
          </cell>
          <cell r="V44">
            <v>1</v>
          </cell>
          <cell r="W44" t="str">
            <v>教授</v>
          </cell>
          <cell r="X44">
            <v>30423544</v>
          </cell>
          <cell r="Y44" t="str">
            <v>高橋</v>
          </cell>
          <cell r="Z44" t="str">
            <v>秀尚</v>
          </cell>
          <cell r="AA44" t="str">
            <v>タカハシ</v>
          </cell>
          <cell r="AB44" t="str">
            <v>ヒデヒサ</v>
          </cell>
          <cell r="AC44">
            <v>22701</v>
          </cell>
          <cell r="AD44" t="str">
            <v>横浜市立大学</v>
          </cell>
          <cell r="AE44">
            <v>5</v>
          </cell>
          <cell r="AF44" t="str">
            <v>医学研究科</v>
          </cell>
          <cell r="AG44">
            <v>1</v>
          </cell>
          <cell r="AH44" t="str">
            <v>教授</v>
          </cell>
          <cell r="AI44">
            <v>250000</v>
          </cell>
        </row>
        <row r="45">
          <cell r="A45" t="str">
            <v>20H03714國本　博義</v>
          </cell>
          <cell r="B45" t="str">
            <v>20H03714</v>
          </cell>
          <cell r="C45">
            <v>2022</v>
          </cell>
          <cell r="D45" t="str">
            <v>補助金</v>
          </cell>
          <cell r="E45">
            <v>51</v>
          </cell>
          <cell r="F45" t="str">
            <v>基盤研究(B)</v>
          </cell>
          <cell r="G45">
            <v>1</v>
          </cell>
          <cell r="H45" t="str">
            <v>ミトコンドリアダイナミックスによる白血病幹細胞制御機構の解明と新規治療への応用</v>
          </cell>
          <cell r="I45" t="str">
            <v>研究基盤課医学系研究費管理担当</v>
          </cell>
          <cell r="J45" t="str">
            <v>係長</v>
          </cell>
          <cell r="K45" t="str">
            <v>浅野</v>
          </cell>
          <cell r="L45" t="str">
            <v>貴志</v>
          </cell>
          <cell r="M45">
            <v>30217723</v>
          </cell>
          <cell r="N45" t="str">
            <v>中島</v>
          </cell>
          <cell r="O45" t="str">
            <v>秀明</v>
          </cell>
          <cell r="P45" t="str">
            <v>ナカジマ</v>
          </cell>
          <cell r="Q45" t="str">
            <v>ヒデアキ</v>
          </cell>
          <cell r="R45">
            <v>22701</v>
          </cell>
          <cell r="S45" t="str">
            <v>横浜市立大学</v>
          </cell>
          <cell r="T45">
            <v>5</v>
          </cell>
          <cell r="U45" t="str">
            <v>医学研究科</v>
          </cell>
          <cell r="V45">
            <v>1</v>
          </cell>
          <cell r="W45" t="str">
            <v>教授</v>
          </cell>
          <cell r="X45">
            <v>80464923</v>
          </cell>
          <cell r="Y45" t="str">
            <v>國本</v>
          </cell>
          <cell r="Z45" t="str">
            <v>博義</v>
          </cell>
          <cell r="AA45" t="str">
            <v>クニモト</v>
          </cell>
          <cell r="AB45" t="str">
            <v>ヒロヨシ</v>
          </cell>
          <cell r="AC45">
            <v>22701</v>
          </cell>
          <cell r="AD45" t="str">
            <v>横浜市立大学</v>
          </cell>
          <cell r="AE45">
            <v>4</v>
          </cell>
          <cell r="AF45" t="str">
            <v>医学部</v>
          </cell>
          <cell r="AG45">
            <v>8</v>
          </cell>
          <cell r="AH45" t="str">
            <v>助教</v>
          </cell>
          <cell r="AI45">
            <v>300000</v>
          </cell>
        </row>
        <row r="46">
          <cell r="A46" t="str">
            <v>20H03733富樫　優</v>
          </cell>
          <cell r="B46" t="str">
            <v>20H03733</v>
          </cell>
          <cell r="C46">
            <v>2022</v>
          </cell>
          <cell r="D46" t="str">
            <v>補助金</v>
          </cell>
          <cell r="E46">
            <v>51</v>
          </cell>
          <cell r="F46" t="str">
            <v>基盤研究(B)</v>
          </cell>
          <cell r="G46">
            <v>1</v>
          </cell>
          <cell r="H46" t="str">
            <v>糖脂肪毒性下の膵島ミトコンドリア機能障害・炎症の病態解明と治療法の創出</v>
          </cell>
          <cell r="I46" t="str">
            <v>研究基盤課医学系研究費管理担当</v>
          </cell>
          <cell r="J46" t="str">
            <v>係長</v>
          </cell>
          <cell r="K46" t="str">
            <v>浅野</v>
          </cell>
          <cell r="L46" t="str">
            <v>貴志</v>
          </cell>
          <cell r="M46">
            <v>40359609</v>
          </cell>
          <cell r="N46" t="str">
            <v>寺内</v>
          </cell>
          <cell r="O46" t="str">
            <v>康夫</v>
          </cell>
          <cell r="P46" t="str">
            <v>テラウチ</v>
          </cell>
          <cell r="Q46" t="str">
            <v>ヤスオ</v>
          </cell>
          <cell r="R46">
            <v>22701</v>
          </cell>
          <cell r="S46" t="str">
            <v>横浜市立大学</v>
          </cell>
          <cell r="T46">
            <v>5</v>
          </cell>
          <cell r="U46" t="str">
            <v>医学研究科</v>
          </cell>
          <cell r="V46">
            <v>1</v>
          </cell>
          <cell r="W46" t="str">
            <v>教授</v>
          </cell>
          <cell r="X46">
            <v>10710444</v>
          </cell>
          <cell r="Y46" t="str">
            <v>富樫</v>
          </cell>
          <cell r="Z46" t="str">
            <v>優</v>
          </cell>
          <cell r="AA46" t="str">
            <v>トガシ</v>
          </cell>
          <cell r="AB46" t="str">
            <v>ユウ</v>
          </cell>
          <cell r="AC46">
            <v>22701</v>
          </cell>
          <cell r="AD46" t="str">
            <v>横浜市立大学</v>
          </cell>
          <cell r="AE46">
            <v>4</v>
          </cell>
          <cell r="AF46" t="str">
            <v>医学部</v>
          </cell>
          <cell r="AG46">
            <v>2</v>
          </cell>
          <cell r="AH46" t="str">
            <v>講師</v>
          </cell>
          <cell r="AI46">
            <v>300000</v>
          </cell>
        </row>
        <row r="47">
          <cell r="A47" t="str">
            <v>20H03733白川　純</v>
          </cell>
          <cell r="B47" t="str">
            <v>20H03733</v>
          </cell>
          <cell r="C47">
            <v>2022</v>
          </cell>
          <cell r="D47" t="str">
            <v>補助金</v>
          </cell>
          <cell r="E47">
            <v>51</v>
          </cell>
          <cell r="F47" t="str">
            <v>基盤研究(B)</v>
          </cell>
          <cell r="G47">
            <v>1</v>
          </cell>
          <cell r="H47" t="str">
            <v>糖脂肪毒性下の膵島ミトコンドリア機能障害・炎症の病態解明と治療法の創出</v>
          </cell>
          <cell r="I47" t="str">
            <v>研究基盤課医学系研究費管理担当</v>
          </cell>
          <cell r="J47" t="str">
            <v>係長</v>
          </cell>
          <cell r="K47" t="str">
            <v>浅野</v>
          </cell>
          <cell r="L47" t="str">
            <v>貴志</v>
          </cell>
          <cell r="M47">
            <v>40359609</v>
          </cell>
          <cell r="N47" t="str">
            <v>寺内</v>
          </cell>
          <cell r="O47" t="str">
            <v>康夫</v>
          </cell>
          <cell r="P47" t="str">
            <v>テラウチ</v>
          </cell>
          <cell r="Q47" t="str">
            <v>ヤスオ</v>
          </cell>
          <cell r="R47">
            <v>22701</v>
          </cell>
          <cell r="S47" t="str">
            <v>横浜市立大学</v>
          </cell>
          <cell r="T47">
            <v>5</v>
          </cell>
          <cell r="U47" t="str">
            <v>医学研究科</v>
          </cell>
          <cell r="V47">
            <v>1</v>
          </cell>
          <cell r="W47" t="str">
            <v>教授</v>
          </cell>
          <cell r="X47">
            <v>70625532</v>
          </cell>
          <cell r="Y47" t="str">
            <v>白川</v>
          </cell>
          <cell r="Z47" t="str">
            <v>純</v>
          </cell>
          <cell r="AA47" t="str">
            <v>シラカワ</v>
          </cell>
          <cell r="AB47" t="str">
            <v>ジュン</v>
          </cell>
          <cell r="AC47">
            <v>22701</v>
          </cell>
          <cell r="AD47" t="str">
            <v>横浜市立大学</v>
          </cell>
          <cell r="AE47">
            <v>5</v>
          </cell>
          <cell r="AF47" t="str">
            <v>医学研究科</v>
          </cell>
          <cell r="AG47">
            <v>9999</v>
          </cell>
          <cell r="AH47" t="str">
            <v>客員教授</v>
          </cell>
          <cell r="AI47">
            <v>1000000</v>
          </cell>
        </row>
        <row r="48">
          <cell r="A48" t="str">
            <v>20H03795立石　健祐</v>
          </cell>
          <cell r="B48" t="str">
            <v>20H03795</v>
          </cell>
          <cell r="C48">
            <v>2022</v>
          </cell>
          <cell r="D48" t="str">
            <v>補助金</v>
          </cell>
          <cell r="E48">
            <v>51</v>
          </cell>
          <cell r="F48" t="str">
            <v>基盤研究(B)</v>
          </cell>
          <cell r="G48">
            <v>1</v>
          </cell>
          <cell r="H48" t="str">
            <v>中枢神経系悪性リンパ腫の腫瘍内多様性と微小環境解析による病態発生の解明と治療開発</v>
          </cell>
          <cell r="I48" t="str">
            <v>公的資金企画管理課</v>
          </cell>
          <cell r="J48" t="str">
            <v>課長補佐</v>
          </cell>
          <cell r="K48" t="str">
            <v>高木</v>
          </cell>
          <cell r="L48" t="str">
            <v>寛朗</v>
          </cell>
          <cell r="M48">
            <v>60327468</v>
          </cell>
          <cell r="N48" t="str">
            <v>永根</v>
          </cell>
          <cell r="O48" t="str">
            <v>基雄</v>
          </cell>
          <cell r="P48" t="str">
            <v>ナガネ</v>
          </cell>
          <cell r="Q48" t="str">
            <v>モトオ</v>
          </cell>
          <cell r="R48">
            <v>32610</v>
          </cell>
          <cell r="S48" t="str">
            <v>杏林大学</v>
          </cell>
          <cell r="T48">
            <v>3</v>
          </cell>
          <cell r="U48" t="str">
            <v>医学部</v>
          </cell>
          <cell r="V48">
            <v>1</v>
          </cell>
          <cell r="W48" t="str">
            <v>教授</v>
          </cell>
          <cell r="X48">
            <v>512055</v>
          </cell>
          <cell r="Y48" t="str">
            <v>立石</v>
          </cell>
          <cell r="Z48" t="str">
            <v>健祐</v>
          </cell>
          <cell r="AA48" t="str">
            <v>タテイシ</v>
          </cell>
          <cell r="AB48" t="str">
            <v>ケンスケ</v>
          </cell>
          <cell r="AC48">
            <v>22701</v>
          </cell>
          <cell r="AD48" t="str">
            <v>横浜市立大学</v>
          </cell>
          <cell r="AE48">
            <v>7</v>
          </cell>
          <cell r="AF48" t="str">
            <v>附属病院</v>
          </cell>
          <cell r="AG48">
            <v>8</v>
          </cell>
          <cell r="AH48" t="str">
            <v>助教</v>
          </cell>
          <cell r="AI48">
            <v>100000</v>
          </cell>
        </row>
        <row r="49">
          <cell r="A49" t="str">
            <v>20H03827菅原　亨</v>
          </cell>
          <cell r="B49" t="str">
            <v>20H03827</v>
          </cell>
          <cell r="C49">
            <v>2022</v>
          </cell>
          <cell r="D49" t="str">
            <v>補助金</v>
          </cell>
          <cell r="E49">
            <v>51</v>
          </cell>
          <cell r="F49" t="str">
            <v>基盤研究(B)</v>
          </cell>
          <cell r="G49">
            <v>1</v>
          </cell>
          <cell r="H49" t="str">
            <v>全能性獲得へのロードマップ：幹細胞のミトコンドリア・ゲノム安定性機構の解明</v>
          </cell>
          <cell r="I49" t="str">
            <v>学術研究支援部</v>
          </cell>
          <cell r="J49" t="str">
            <v>事務員</v>
          </cell>
          <cell r="K49" t="str">
            <v>關</v>
          </cell>
          <cell r="L49" t="str">
            <v>磨梨枝</v>
          </cell>
          <cell r="M49">
            <v>40383864</v>
          </cell>
          <cell r="N49" t="str">
            <v>山田</v>
          </cell>
          <cell r="O49" t="str">
            <v>満稔</v>
          </cell>
          <cell r="P49" t="str">
            <v>ヤマダ</v>
          </cell>
          <cell r="Q49" t="str">
            <v>ミツトシ</v>
          </cell>
          <cell r="R49">
            <v>32612</v>
          </cell>
          <cell r="S49" t="str">
            <v>慶應義塾大学</v>
          </cell>
          <cell r="T49">
            <v>8</v>
          </cell>
          <cell r="U49" t="str">
            <v>医学部（信濃町）</v>
          </cell>
          <cell r="V49">
            <v>2</v>
          </cell>
          <cell r="W49" t="str">
            <v>講師</v>
          </cell>
          <cell r="X49">
            <v>70553460</v>
          </cell>
          <cell r="Y49" t="str">
            <v>菅原</v>
          </cell>
          <cell r="Z49" t="str">
            <v>亨</v>
          </cell>
          <cell r="AA49" t="str">
            <v>スガワラ</v>
          </cell>
          <cell r="AB49" t="str">
            <v>トオル</v>
          </cell>
          <cell r="AC49">
            <v>22701</v>
          </cell>
          <cell r="AD49" t="str">
            <v>横浜市立大学</v>
          </cell>
          <cell r="AE49">
            <v>24</v>
          </cell>
          <cell r="AF49" t="str">
            <v>生命医科学研究科</v>
          </cell>
          <cell r="AG49">
            <v>7</v>
          </cell>
          <cell r="AH49" t="str">
            <v>准教授</v>
          </cell>
          <cell r="AI49">
            <v>300000</v>
          </cell>
        </row>
        <row r="50">
          <cell r="A50" t="str">
            <v>20H03843目黒　明</v>
          </cell>
          <cell r="B50" t="str">
            <v>20H03843</v>
          </cell>
          <cell r="C50">
            <v>2022</v>
          </cell>
          <cell r="D50" t="str">
            <v>補助金</v>
          </cell>
          <cell r="E50">
            <v>51</v>
          </cell>
          <cell r="F50" t="str">
            <v>基盤研究(B)</v>
          </cell>
          <cell r="G50">
            <v>1</v>
          </cell>
          <cell r="H50" t="str">
            <v>難治性ぶどう膜炎疾患を対象としたエクソーム解析</v>
          </cell>
          <cell r="I50" t="str">
            <v>研究基盤課医学系研究費管理担当</v>
          </cell>
          <cell r="J50" t="str">
            <v>係長</v>
          </cell>
          <cell r="K50" t="str">
            <v>浅野</v>
          </cell>
          <cell r="L50" t="str">
            <v>貴志</v>
          </cell>
          <cell r="M50">
            <v>90336579</v>
          </cell>
          <cell r="N50" t="str">
            <v>水木</v>
          </cell>
          <cell r="O50" t="str">
            <v>信久</v>
          </cell>
          <cell r="P50" t="str">
            <v>ミズキ</v>
          </cell>
          <cell r="Q50" t="str">
            <v>ノブヒサ</v>
          </cell>
          <cell r="R50">
            <v>22701</v>
          </cell>
          <cell r="S50" t="str">
            <v>横浜市立大学</v>
          </cell>
          <cell r="T50">
            <v>5</v>
          </cell>
          <cell r="U50" t="str">
            <v>医学研究科</v>
          </cell>
          <cell r="V50">
            <v>1</v>
          </cell>
          <cell r="W50" t="str">
            <v>教授</v>
          </cell>
          <cell r="X50">
            <v>60508802</v>
          </cell>
          <cell r="Y50" t="str">
            <v>目黒</v>
          </cell>
          <cell r="Z50" t="str">
            <v>明</v>
          </cell>
          <cell r="AA50" t="str">
            <v>メグロ</v>
          </cell>
          <cell r="AB50" t="str">
            <v>アキラ</v>
          </cell>
          <cell r="AC50">
            <v>22701</v>
          </cell>
          <cell r="AD50" t="str">
            <v>横浜市立大学</v>
          </cell>
          <cell r="AE50">
            <v>5</v>
          </cell>
          <cell r="AF50" t="str">
            <v>医学研究科</v>
          </cell>
          <cell r="AG50">
            <v>9999</v>
          </cell>
          <cell r="AH50" t="str">
            <v>特任教授</v>
          </cell>
          <cell r="AI50">
            <v>500000</v>
          </cell>
        </row>
        <row r="51">
          <cell r="A51" t="str">
            <v>20H03892谷口　英樹</v>
          </cell>
          <cell r="B51" t="str">
            <v>20H03892</v>
          </cell>
          <cell r="C51">
            <v>2022</v>
          </cell>
          <cell r="D51" t="str">
            <v>補助金</v>
          </cell>
          <cell r="E51">
            <v>51</v>
          </cell>
          <cell r="F51" t="str">
            <v>基盤研究(B)</v>
          </cell>
          <cell r="G51">
            <v>1</v>
          </cell>
          <cell r="H51" t="str">
            <v>患者由来口腔がんモデルの臨床的有用性（不均一性）を生かした新規治療戦略の創出</v>
          </cell>
          <cell r="I51" t="str">
            <v>研究基盤課医学系研究費管理担当</v>
          </cell>
          <cell r="J51" t="str">
            <v>係長</v>
          </cell>
          <cell r="K51" t="str">
            <v>浅野</v>
          </cell>
          <cell r="L51" t="str">
            <v>貴志</v>
          </cell>
          <cell r="M51">
            <v>30545059</v>
          </cell>
          <cell r="N51" t="str">
            <v>來生</v>
          </cell>
          <cell r="O51" t="str">
            <v>知</v>
          </cell>
          <cell r="P51" t="str">
            <v>キオイ</v>
          </cell>
          <cell r="Q51" t="str">
            <v>ミトム</v>
          </cell>
          <cell r="R51">
            <v>22701</v>
          </cell>
          <cell r="S51" t="str">
            <v>横浜市立大学</v>
          </cell>
          <cell r="T51">
            <v>7</v>
          </cell>
          <cell r="U51" t="str">
            <v>附属病院</v>
          </cell>
          <cell r="V51">
            <v>7</v>
          </cell>
          <cell r="W51" t="str">
            <v>准教授</v>
          </cell>
          <cell r="X51">
            <v>70292555</v>
          </cell>
          <cell r="Y51" t="str">
            <v>谷口</v>
          </cell>
          <cell r="Z51" t="str">
            <v>英樹</v>
          </cell>
          <cell r="AA51" t="str">
            <v>タニグチ</v>
          </cell>
          <cell r="AB51" t="str">
            <v>ヒデキ</v>
          </cell>
          <cell r="AC51">
            <v>22701</v>
          </cell>
          <cell r="AD51" t="str">
            <v>横浜市立大学</v>
          </cell>
          <cell r="AE51">
            <v>5</v>
          </cell>
          <cell r="AF51" t="str">
            <v>医学研究科</v>
          </cell>
          <cell r="AG51">
            <v>9999</v>
          </cell>
          <cell r="AH51" t="str">
            <v>特別契約教授</v>
          </cell>
          <cell r="AI51">
            <v>100000</v>
          </cell>
        </row>
        <row r="52">
          <cell r="A52" t="str">
            <v>20H03893光藤　健司</v>
          </cell>
          <cell r="B52" t="str">
            <v>20H03893</v>
          </cell>
          <cell r="C52">
            <v>2022</v>
          </cell>
          <cell r="D52" t="str">
            <v>補助金</v>
          </cell>
          <cell r="E52">
            <v>51</v>
          </cell>
          <cell r="F52" t="str">
            <v>基盤研究(B)</v>
          </cell>
          <cell r="G52">
            <v>1</v>
          </cell>
          <cell r="H52" t="str">
            <v>口腔癌に対する腫瘍選択性磁性体を用いたハイパーサーミアによる低侵襲的治療の開発</v>
          </cell>
          <cell r="I52" t="str">
            <v>総務部歯学部経理課</v>
          </cell>
          <cell r="J52" t="str">
            <v>係長</v>
          </cell>
          <cell r="K52" t="str">
            <v>栗田</v>
          </cell>
          <cell r="L52" t="str">
            <v>美代子</v>
          </cell>
          <cell r="M52">
            <v>50172127</v>
          </cell>
          <cell r="N52" t="str">
            <v>藤内</v>
          </cell>
          <cell r="O52" t="str">
            <v>祝</v>
          </cell>
          <cell r="P52" t="str">
            <v>トウナイ</v>
          </cell>
          <cell r="Q52" t="str">
            <v>イワイ</v>
          </cell>
          <cell r="R52">
            <v>32404</v>
          </cell>
          <cell r="S52" t="str">
            <v>明海大学</v>
          </cell>
          <cell r="T52">
            <v>9</v>
          </cell>
          <cell r="U52" t="str">
            <v>保健医療学部</v>
          </cell>
          <cell r="V52">
            <v>1</v>
          </cell>
          <cell r="W52" t="str">
            <v>教授</v>
          </cell>
          <cell r="X52">
            <v>70303641</v>
          </cell>
          <cell r="Y52" t="str">
            <v>光藤</v>
          </cell>
          <cell r="Z52" t="str">
            <v>健司</v>
          </cell>
          <cell r="AA52" t="str">
            <v>ミツドウ</v>
          </cell>
          <cell r="AB52" t="str">
            <v>ケンジ</v>
          </cell>
          <cell r="AC52">
            <v>22701</v>
          </cell>
          <cell r="AD52" t="str">
            <v>横浜市立大学</v>
          </cell>
          <cell r="AE52">
            <v>5</v>
          </cell>
          <cell r="AF52" t="str">
            <v>医学研究科</v>
          </cell>
          <cell r="AG52">
            <v>1</v>
          </cell>
          <cell r="AH52" t="str">
            <v>教授</v>
          </cell>
          <cell r="AI52">
            <v>100000</v>
          </cell>
        </row>
        <row r="53">
          <cell r="A53" t="str">
            <v>20H03893小泉　敏之</v>
          </cell>
          <cell r="B53" t="str">
            <v>20H03893</v>
          </cell>
          <cell r="C53">
            <v>2022</v>
          </cell>
          <cell r="D53" t="str">
            <v>補助金</v>
          </cell>
          <cell r="E53">
            <v>51</v>
          </cell>
          <cell r="F53" t="str">
            <v>基盤研究(B)</v>
          </cell>
          <cell r="G53">
            <v>1</v>
          </cell>
          <cell r="H53" t="str">
            <v>口腔癌に対する腫瘍選択性磁性体を用いたハイパーサーミアによる低侵襲的治療の開発</v>
          </cell>
          <cell r="I53" t="str">
            <v>総務部歯学部経理課</v>
          </cell>
          <cell r="J53" t="str">
            <v>係長</v>
          </cell>
          <cell r="K53" t="str">
            <v>栗田</v>
          </cell>
          <cell r="L53" t="str">
            <v>美代子</v>
          </cell>
          <cell r="M53">
            <v>50172127</v>
          </cell>
          <cell r="N53" t="str">
            <v>藤内</v>
          </cell>
          <cell r="O53" t="str">
            <v>祝</v>
          </cell>
          <cell r="P53" t="str">
            <v>トウナイ</v>
          </cell>
          <cell r="Q53" t="str">
            <v>イワイ</v>
          </cell>
          <cell r="R53">
            <v>32404</v>
          </cell>
          <cell r="S53" t="str">
            <v>明海大学</v>
          </cell>
          <cell r="T53">
            <v>9</v>
          </cell>
          <cell r="U53" t="str">
            <v>保健医療学部</v>
          </cell>
          <cell r="V53">
            <v>1</v>
          </cell>
          <cell r="W53" t="str">
            <v>教授</v>
          </cell>
          <cell r="X53">
            <v>80323575</v>
          </cell>
          <cell r="Y53" t="str">
            <v>小泉</v>
          </cell>
          <cell r="Z53" t="str">
            <v>敏之</v>
          </cell>
          <cell r="AA53" t="str">
            <v>コイズミ</v>
          </cell>
          <cell r="AB53" t="str">
            <v>トシユキ</v>
          </cell>
          <cell r="AC53">
            <v>22701</v>
          </cell>
          <cell r="AD53" t="str">
            <v>横浜市立大学</v>
          </cell>
          <cell r="AE53">
            <v>4</v>
          </cell>
          <cell r="AF53" t="str">
            <v>医学部</v>
          </cell>
          <cell r="AG53">
            <v>2</v>
          </cell>
          <cell r="AH53" t="str">
            <v>講師</v>
          </cell>
          <cell r="AI53">
            <v>100000</v>
          </cell>
        </row>
        <row r="54">
          <cell r="A54" t="str">
            <v>20H03893中鍛治　里奈</v>
          </cell>
          <cell r="B54" t="str">
            <v>20H03893</v>
          </cell>
          <cell r="C54">
            <v>2022</v>
          </cell>
          <cell r="D54" t="str">
            <v>補助金</v>
          </cell>
          <cell r="E54">
            <v>51</v>
          </cell>
          <cell r="F54" t="str">
            <v>基盤研究(B)</v>
          </cell>
          <cell r="G54">
            <v>1</v>
          </cell>
          <cell r="H54" t="str">
            <v>口腔癌に対する腫瘍選択性磁性体を用いたハイパーサーミアによる低侵襲的治療の開発</v>
          </cell>
          <cell r="I54" t="str">
            <v>総務部歯学部経理課</v>
          </cell>
          <cell r="J54" t="str">
            <v>係長</v>
          </cell>
          <cell r="K54" t="str">
            <v>栗田</v>
          </cell>
          <cell r="L54" t="str">
            <v>美代子</v>
          </cell>
          <cell r="M54">
            <v>50172127</v>
          </cell>
          <cell r="N54" t="str">
            <v>藤内</v>
          </cell>
          <cell r="O54" t="str">
            <v>祝</v>
          </cell>
          <cell r="P54" t="str">
            <v>トウナイ</v>
          </cell>
          <cell r="Q54" t="str">
            <v>イワイ</v>
          </cell>
          <cell r="R54">
            <v>32404</v>
          </cell>
          <cell r="S54" t="str">
            <v>明海大学</v>
          </cell>
          <cell r="T54">
            <v>9</v>
          </cell>
          <cell r="U54" t="str">
            <v>保健医療学部</v>
          </cell>
          <cell r="V54">
            <v>1</v>
          </cell>
          <cell r="W54" t="str">
            <v>教授</v>
          </cell>
          <cell r="X54">
            <v>80845511</v>
          </cell>
          <cell r="Y54" t="str">
            <v>中鍛治</v>
          </cell>
          <cell r="Z54" t="str">
            <v>里奈</v>
          </cell>
          <cell r="AA54" t="str">
            <v>ナカカジ</v>
          </cell>
          <cell r="AB54" t="str">
            <v>リナ</v>
          </cell>
          <cell r="AC54">
            <v>22701</v>
          </cell>
          <cell r="AD54" t="str">
            <v>横浜市立大学</v>
          </cell>
          <cell r="AE54">
            <v>4</v>
          </cell>
          <cell r="AF54" t="str">
            <v>医学部</v>
          </cell>
          <cell r="AG54">
            <v>8</v>
          </cell>
          <cell r="AH54" t="str">
            <v>助教</v>
          </cell>
          <cell r="AI54">
            <v>100000</v>
          </cell>
        </row>
        <row r="55">
          <cell r="A55" t="str">
            <v>20H04000竹内　翔子</v>
          </cell>
          <cell r="B55" t="str">
            <v>20H04000</v>
          </cell>
          <cell r="C55">
            <v>2022</v>
          </cell>
          <cell r="D55" t="str">
            <v>補助金</v>
          </cell>
          <cell r="E55">
            <v>51</v>
          </cell>
          <cell r="F55" t="str">
            <v>基盤研究(B)</v>
          </cell>
          <cell r="G55">
            <v>1</v>
          </cell>
          <cell r="H55" t="str">
            <v>周産期における冷え症改善ナビゲーションナース育成プログラムの開発</v>
          </cell>
          <cell r="I55" t="str">
            <v>研究基盤課医学系研究費管理担当</v>
          </cell>
          <cell r="J55" t="str">
            <v>係長</v>
          </cell>
          <cell r="K55" t="str">
            <v>浅野</v>
          </cell>
          <cell r="L55" t="str">
            <v>貴志</v>
          </cell>
          <cell r="M55">
            <v>10439515</v>
          </cell>
          <cell r="N55" t="str">
            <v>中村</v>
          </cell>
          <cell r="O55" t="str">
            <v>幸代</v>
          </cell>
          <cell r="P55" t="str">
            <v>ナカムラ</v>
          </cell>
          <cell r="Q55" t="str">
            <v>サチヨ</v>
          </cell>
          <cell r="R55">
            <v>22701</v>
          </cell>
          <cell r="S55" t="str">
            <v>横浜市立大学</v>
          </cell>
          <cell r="T55">
            <v>4</v>
          </cell>
          <cell r="U55" t="str">
            <v>医学部</v>
          </cell>
          <cell r="V55">
            <v>1</v>
          </cell>
          <cell r="W55" t="str">
            <v>教授</v>
          </cell>
          <cell r="X55">
            <v>758261</v>
          </cell>
          <cell r="Y55" t="str">
            <v>竹内</v>
          </cell>
          <cell r="Z55" t="str">
            <v>翔子</v>
          </cell>
          <cell r="AA55" t="str">
            <v>タケウチ</v>
          </cell>
          <cell r="AB55" t="str">
            <v>ショウコ</v>
          </cell>
          <cell r="AC55">
            <v>22701</v>
          </cell>
          <cell r="AD55" t="str">
            <v>横浜市立大学</v>
          </cell>
          <cell r="AE55">
            <v>4</v>
          </cell>
          <cell r="AF55" t="str">
            <v>医学部</v>
          </cell>
          <cell r="AG55">
            <v>2</v>
          </cell>
          <cell r="AH55" t="str">
            <v>講師</v>
          </cell>
          <cell r="AI55">
            <v>200000</v>
          </cell>
        </row>
        <row r="56">
          <cell r="A56" t="str">
            <v>20H04198槙山　和秀</v>
          </cell>
          <cell r="B56" t="str">
            <v>20H04198</v>
          </cell>
          <cell r="C56">
            <v>2022</v>
          </cell>
          <cell r="D56" t="str">
            <v>補助金</v>
          </cell>
          <cell r="E56">
            <v>51</v>
          </cell>
          <cell r="F56" t="str">
            <v>基盤研究(B)</v>
          </cell>
          <cell r="G56">
            <v>1</v>
          </cell>
          <cell r="H56" t="str">
            <v>人体幹の高精度力学シミュレーションの構築</v>
          </cell>
          <cell r="I56" t="str">
            <v>研究推進課研究助成係</v>
          </cell>
          <cell r="J56" t="str">
            <v>係長</v>
          </cell>
          <cell r="K56" t="str">
            <v>山本　</v>
          </cell>
          <cell r="L56" t="str">
            <v>梨奈</v>
          </cell>
          <cell r="M56">
            <v>40240022</v>
          </cell>
          <cell r="N56" t="str">
            <v>山田</v>
          </cell>
          <cell r="O56" t="str">
            <v>貴博</v>
          </cell>
          <cell r="P56" t="str">
            <v>ヤマダ</v>
          </cell>
          <cell r="Q56" t="str">
            <v>タカヒロ</v>
          </cell>
          <cell r="R56">
            <v>12701</v>
          </cell>
          <cell r="S56" t="str">
            <v>横浜国立大学</v>
          </cell>
          <cell r="T56">
            <v>4</v>
          </cell>
          <cell r="U56" t="str">
            <v>大学院環境情報研究院</v>
          </cell>
          <cell r="V56">
            <v>1</v>
          </cell>
          <cell r="W56" t="str">
            <v>教授</v>
          </cell>
          <cell r="X56">
            <v>40347307</v>
          </cell>
          <cell r="Y56" t="str">
            <v>槙山</v>
          </cell>
          <cell r="Z56" t="str">
            <v>和秀</v>
          </cell>
          <cell r="AA56" t="str">
            <v>マキヤマ</v>
          </cell>
          <cell r="AB56" t="str">
            <v>カズヒデ</v>
          </cell>
          <cell r="AC56">
            <v>22701</v>
          </cell>
          <cell r="AD56" t="str">
            <v>横浜市立大学</v>
          </cell>
          <cell r="AE56">
            <v>4</v>
          </cell>
          <cell r="AF56" t="str">
            <v>医学部</v>
          </cell>
          <cell r="AG56">
            <v>7</v>
          </cell>
          <cell r="AH56" t="str">
            <v>准教授</v>
          </cell>
          <cell r="AI56">
            <v>600000</v>
          </cell>
        </row>
        <row r="57">
          <cell r="A57" t="str">
            <v>20H04432伊藤　雄馬</v>
          </cell>
          <cell r="B57" t="str">
            <v>20H04432</v>
          </cell>
          <cell r="C57">
            <v>2022</v>
          </cell>
          <cell r="D57" t="str">
            <v>補助金</v>
          </cell>
          <cell r="E57">
            <v>51</v>
          </cell>
          <cell r="F57" t="str">
            <v>基盤研究(B)</v>
          </cell>
          <cell r="G57">
            <v>1</v>
          </cell>
          <cell r="H57" t="str">
            <v>ボルネオ島カヤン諸族の言語活動にみるインドシナ諸言語・文化の影響</v>
          </cell>
          <cell r="I57" t="str">
            <v>学務部教育研究支援課</v>
          </cell>
          <cell r="J57" t="str">
            <v>主事</v>
          </cell>
          <cell r="K57" t="str">
            <v>岡本</v>
          </cell>
          <cell r="L57" t="str">
            <v>啓汰</v>
          </cell>
          <cell r="M57">
            <v>10337751</v>
          </cell>
          <cell r="N57" t="str">
            <v>奥島</v>
          </cell>
          <cell r="O57" t="str">
            <v>美夏</v>
          </cell>
          <cell r="P57" t="str">
            <v>オクシマ</v>
          </cell>
          <cell r="Q57" t="str">
            <v>ミカ</v>
          </cell>
          <cell r="R57">
            <v>34602</v>
          </cell>
          <cell r="S57" t="str">
            <v>天理大学</v>
          </cell>
          <cell r="T57">
            <v>2</v>
          </cell>
          <cell r="U57" t="str">
            <v>国際学部</v>
          </cell>
          <cell r="V57">
            <v>1</v>
          </cell>
          <cell r="W57" t="str">
            <v>教授</v>
          </cell>
          <cell r="X57">
            <v>10795488</v>
          </cell>
          <cell r="Y57" t="str">
            <v>伊藤</v>
          </cell>
          <cell r="Z57" t="str">
            <v>雄馬</v>
          </cell>
          <cell r="AA57" t="str">
            <v>イトウ</v>
          </cell>
          <cell r="AB57" t="str">
            <v>ユウマ</v>
          </cell>
          <cell r="AC57">
            <v>22701</v>
          </cell>
          <cell r="AD57" t="str">
            <v>横浜市立大学</v>
          </cell>
          <cell r="AE57">
            <v>18</v>
          </cell>
          <cell r="AF57" t="str">
            <v>都市社会文化研究科</v>
          </cell>
          <cell r="AG57">
            <v>9999</v>
          </cell>
          <cell r="AH57" t="str">
            <v>客員研究員</v>
          </cell>
          <cell r="AI57">
            <v>500000</v>
          </cell>
        </row>
        <row r="58">
          <cell r="A58" t="str">
            <v>20H04553光藤　健司</v>
          </cell>
          <cell r="B58" t="str">
            <v>20H04553</v>
          </cell>
          <cell r="C58">
            <v>2022</v>
          </cell>
          <cell r="D58" t="str">
            <v>補助金</v>
          </cell>
          <cell r="E58">
            <v>51</v>
          </cell>
          <cell r="F58" t="str">
            <v>基盤研究(B)</v>
          </cell>
          <cell r="G58">
            <v>1</v>
          </cell>
          <cell r="H58" t="str">
            <v>超小型磁気センサー内蔵のカテーテルナビゲーションシステムに関する研究</v>
          </cell>
          <cell r="I58" t="str">
            <v>研究基盤課医学系研究費管理担当</v>
          </cell>
          <cell r="J58" t="str">
            <v>係長</v>
          </cell>
          <cell r="K58" t="str">
            <v>浅野</v>
          </cell>
          <cell r="L58" t="str">
            <v>貴志</v>
          </cell>
          <cell r="M58">
            <v>40711263</v>
          </cell>
          <cell r="N58" t="str">
            <v>大屋</v>
          </cell>
          <cell r="O58" t="str">
            <v>貴志</v>
          </cell>
          <cell r="P58" t="str">
            <v>オオヤ</v>
          </cell>
          <cell r="Q58" t="str">
            <v>タカシ</v>
          </cell>
          <cell r="R58">
            <v>22701</v>
          </cell>
          <cell r="S58" t="str">
            <v>横浜市立大学</v>
          </cell>
          <cell r="T58">
            <v>4</v>
          </cell>
          <cell r="U58" t="str">
            <v>医学部</v>
          </cell>
          <cell r="V58">
            <v>8</v>
          </cell>
          <cell r="W58" t="str">
            <v>助教</v>
          </cell>
          <cell r="X58">
            <v>70303641</v>
          </cell>
          <cell r="Y58" t="str">
            <v>光藤</v>
          </cell>
          <cell r="Z58" t="str">
            <v>健司</v>
          </cell>
          <cell r="AA58" t="str">
            <v>ミツドウ</v>
          </cell>
          <cell r="AB58" t="str">
            <v>ケンジ</v>
          </cell>
          <cell r="AC58">
            <v>22701</v>
          </cell>
          <cell r="AD58" t="str">
            <v>横浜市立大学</v>
          </cell>
          <cell r="AE58">
            <v>5</v>
          </cell>
          <cell r="AF58" t="str">
            <v>医学研究科</v>
          </cell>
          <cell r="AG58">
            <v>1</v>
          </cell>
          <cell r="AH58" t="str">
            <v>教授</v>
          </cell>
          <cell r="AI58">
            <v>100000</v>
          </cell>
        </row>
        <row r="59">
          <cell r="A59" t="str">
            <v>21H00667瀬田　真</v>
          </cell>
          <cell r="B59" t="str">
            <v>21H00667</v>
          </cell>
          <cell r="C59">
            <v>2022</v>
          </cell>
          <cell r="D59" t="str">
            <v>補助金</v>
          </cell>
          <cell r="E59">
            <v>51</v>
          </cell>
          <cell r="F59" t="str">
            <v>基盤研究(B)</v>
          </cell>
          <cell r="G59">
            <v>1</v>
          </cell>
          <cell r="H59" t="str">
            <v>海事規制法制の現代的課題</v>
          </cell>
          <cell r="I59" t="str">
            <v>リサーチイノベーションセンター</v>
          </cell>
          <cell r="J59" t="str">
            <v>調査役</v>
          </cell>
          <cell r="K59" t="str">
            <v>渡邉</v>
          </cell>
          <cell r="L59" t="str">
            <v>慎一郎</v>
          </cell>
          <cell r="M59">
            <v>10267479</v>
          </cell>
          <cell r="N59" t="str">
            <v>北川</v>
          </cell>
          <cell r="O59" t="str">
            <v>佳世子</v>
          </cell>
          <cell r="P59" t="str">
            <v>キタガワ</v>
          </cell>
          <cell r="Q59" t="str">
            <v>カヨコ</v>
          </cell>
          <cell r="R59">
            <v>32689</v>
          </cell>
          <cell r="S59" t="str">
            <v>早稲田大学</v>
          </cell>
          <cell r="T59">
            <v>24</v>
          </cell>
          <cell r="U59" t="str">
            <v>法学学術院（法務研究科・法務教育研究センター）</v>
          </cell>
          <cell r="V59">
            <v>1</v>
          </cell>
          <cell r="W59" t="str">
            <v>教授</v>
          </cell>
          <cell r="X59">
            <v>90707548</v>
          </cell>
          <cell r="Y59" t="str">
            <v>瀬田</v>
          </cell>
          <cell r="Z59" t="str">
            <v>真</v>
          </cell>
          <cell r="AA59" t="str">
            <v>セタ</v>
          </cell>
          <cell r="AB59" t="str">
            <v>マコト</v>
          </cell>
          <cell r="AC59">
            <v>22701</v>
          </cell>
          <cell r="AD59" t="str">
            <v>横浜市立大学</v>
          </cell>
          <cell r="AE59">
            <v>33</v>
          </cell>
          <cell r="AF59" t="str">
            <v>国際教養学部（教養学系）</v>
          </cell>
          <cell r="AG59">
            <v>7</v>
          </cell>
          <cell r="AH59" t="str">
            <v>准教授</v>
          </cell>
          <cell r="AI59">
            <v>430000</v>
          </cell>
        </row>
        <row r="60">
          <cell r="A60" t="str">
            <v>21H00781角田　隆一</v>
          </cell>
          <cell r="B60" t="str">
            <v>21H00781</v>
          </cell>
          <cell r="C60">
            <v>2022</v>
          </cell>
          <cell r="D60" t="str">
            <v>補助金</v>
          </cell>
          <cell r="E60">
            <v>51</v>
          </cell>
          <cell r="F60" t="str">
            <v>基盤研究(B)</v>
          </cell>
          <cell r="G60">
            <v>1</v>
          </cell>
          <cell r="H60" t="str">
            <v>「自撮り」のメディア文化史</v>
          </cell>
          <cell r="I60" t="str">
            <v>文学学術院事務所</v>
          </cell>
          <cell r="J60" t="str">
            <v>事務長</v>
          </cell>
          <cell r="K60" t="str">
            <v>村上</v>
          </cell>
          <cell r="L60" t="str">
            <v>裕二</v>
          </cell>
          <cell r="M60">
            <v>40208476</v>
          </cell>
          <cell r="N60" t="str">
            <v>長谷</v>
          </cell>
          <cell r="O60" t="str">
            <v>正人</v>
          </cell>
          <cell r="P60" t="str">
            <v>ハセ</v>
          </cell>
          <cell r="Q60" t="str">
            <v>マサト</v>
          </cell>
          <cell r="R60">
            <v>32689</v>
          </cell>
          <cell r="S60" t="str">
            <v>早稲田大学</v>
          </cell>
          <cell r="T60">
            <v>3</v>
          </cell>
          <cell r="U60" t="str">
            <v>文学学術院</v>
          </cell>
          <cell r="V60">
            <v>1</v>
          </cell>
          <cell r="W60" t="str">
            <v>教授</v>
          </cell>
          <cell r="X60">
            <v>80631978</v>
          </cell>
          <cell r="Y60" t="str">
            <v>角田</v>
          </cell>
          <cell r="Z60" t="str">
            <v>隆一</v>
          </cell>
          <cell r="AA60" t="str">
            <v>ツノダ</v>
          </cell>
          <cell r="AB60" t="str">
            <v>リュウイチ</v>
          </cell>
          <cell r="AC60">
            <v>22701</v>
          </cell>
          <cell r="AD60" t="str">
            <v>横浜市立大学</v>
          </cell>
          <cell r="AE60">
            <v>33</v>
          </cell>
          <cell r="AF60" t="str">
            <v>国際教養学部（教養学系）</v>
          </cell>
          <cell r="AG60">
            <v>7</v>
          </cell>
          <cell r="AH60" t="str">
            <v>准教授</v>
          </cell>
          <cell r="AI60">
            <v>130000</v>
          </cell>
        </row>
        <row r="61">
          <cell r="A61" t="str">
            <v>21H00834土屋　隆裕</v>
          </cell>
          <cell r="B61" t="str">
            <v>21H00834</v>
          </cell>
          <cell r="C61">
            <v>2022</v>
          </cell>
          <cell r="D61" t="str">
            <v>補助金</v>
          </cell>
          <cell r="E61">
            <v>51</v>
          </cell>
          <cell r="F61" t="str">
            <v>基盤研究(B)</v>
          </cell>
          <cell r="G61">
            <v>1</v>
          </cell>
          <cell r="H61" t="str">
            <v>高校・大学進学機会の格差と義務教育の格差克服の可能性に関する追跡調査研究</v>
          </cell>
          <cell r="I61" t="str">
            <v>財務企画課</v>
          </cell>
          <cell r="J61" t="str">
            <v>主査</v>
          </cell>
          <cell r="K61" t="str">
            <v>武本</v>
          </cell>
          <cell r="L61" t="str">
            <v>匡平</v>
          </cell>
          <cell r="M61">
            <v>20551782</v>
          </cell>
          <cell r="N61" t="str">
            <v>川口</v>
          </cell>
          <cell r="O61" t="str">
            <v>俊明</v>
          </cell>
          <cell r="P61" t="str">
            <v>カワグチ</v>
          </cell>
          <cell r="Q61" t="str">
            <v>トシアキ</v>
          </cell>
          <cell r="R61">
            <v>17101</v>
          </cell>
          <cell r="S61" t="str">
            <v>福岡教育大学</v>
          </cell>
          <cell r="T61">
            <v>1</v>
          </cell>
          <cell r="U61" t="str">
            <v>教育学部</v>
          </cell>
          <cell r="V61">
            <v>7</v>
          </cell>
          <cell r="W61" t="str">
            <v>准教授</v>
          </cell>
          <cell r="X61">
            <v>270413</v>
          </cell>
          <cell r="Y61" t="str">
            <v>土屋</v>
          </cell>
          <cell r="Z61" t="str">
            <v>隆裕</v>
          </cell>
          <cell r="AA61" t="str">
            <v>ツチヤ</v>
          </cell>
          <cell r="AB61" t="str">
            <v>タカヒロ</v>
          </cell>
          <cell r="AC61">
            <v>22701</v>
          </cell>
          <cell r="AD61" t="str">
            <v>横浜市立大学</v>
          </cell>
          <cell r="AE61">
            <v>29</v>
          </cell>
          <cell r="AF61" t="str">
            <v>データサイエンス学部</v>
          </cell>
          <cell r="AG61">
            <v>1</v>
          </cell>
          <cell r="AH61" t="str">
            <v>教授</v>
          </cell>
          <cell r="AI61">
            <v>150000</v>
          </cell>
        </row>
        <row r="62">
          <cell r="A62" t="str">
            <v>21H00869阿内　春生</v>
          </cell>
          <cell r="B62" t="str">
            <v>21H00869</v>
          </cell>
          <cell r="C62">
            <v>2022</v>
          </cell>
          <cell r="D62" t="str">
            <v>補助金</v>
          </cell>
          <cell r="E62">
            <v>51</v>
          </cell>
          <cell r="F62" t="str">
            <v>基盤研究(B)</v>
          </cell>
          <cell r="G62">
            <v>1</v>
          </cell>
          <cell r="H62" t="str">
            <v>教員スタンダードを核とする包括的教師教育システムに関する総合的研究</v>
          </cell>
          <cell r="I62" t="str">
            <v>庶務課</v>
          </cell>
          <cell r="J62" t="str">
            <v>課員</v>
          </cell>
          <cell r="K62" t="str">
            <v>佐藤</v>
          </cell>
          <cell r="L62" t="str">
            <v>一樹</v>
          </cell>
          <cell r="M62">
            <v>30151856</v>
          </cell>
          <cell r="N62" t="str">
            <v>牛渡</v>
          </cell>
          <cell r="O62" t="str">
            <v>淳</v>
          </cell>
          <cell r="P62" t="str">
            <v>ウシワタ</v>
          </cell>
          <cell r="Q62" t="str">
            <v>ジユン</v>
          </cell>
          <cell r="R62">
            <v>31309</v>
          </cell>
          <cell r="S62" t="str">
            <v>仙台白百合女子大学</v>
          </cell>
          <cell r="T62">
            <v>1</v>
          </cell>
          <cell r="U62" t="str">
            <v>人間学部</v>
          </cell>
          <cell r="V62">
            <v>1</v>
          </cell>
          <cell r="W62" t="str">
            <v>教授</v>
          </cell>
          <cell r="X62">
            <v>10608839</v>
          </cell>
          <cell r="Y62" t="str">
            <v>阿内</v>
          </cell>
          <cell r="Z62" t="str">
            <v>春生</v>
          </cell>
          <cell r="AA62" t="str">
            <v>アウチ</v>
          </cell>
          <cell r="AB62" t="str">
            <v>ハルオ</v>
          </cell>
          <cell r="AC62">
            <v>22701</v>
          </cell>
          <cell r="AD62" t="str">
            <v>横浜市立大学</v>
          </cell>
          <cell r="AE62">
            <v>33</v>
          </cell>
          <cell r="AF62" t="str">
            <v>国際教養学部（教養学系）</v>
          </cell>
          <cell r="AG62">
            <v>7</v>
          </cell>
          <cell r="AH62" t="str">
            <v>准教授</v>
          </cell>
          <cell r="AI62">
            <v>500000</v>
          </cell>
        </row>
        <row r="63">
          <cell r="A63" t="str">
            <v>21H00949菅谷　渚</v>
          </cell>
          <cell r="B63" t="str">
            <v>21H00949</v>
          </cell>
          <cell r="C63">
            <v>2022</v>
          </cell>
          <cell r="D63" t="str">
            <v>補助金</v>
          </cell>
          <cell r="E63">
            <v>51</v>
          </cell>
          <cell r="F63" t="str">
            <v>基盤研究(B)</v>
          </cell>
          <cell r="G63">
            <v>1</v>
          </cell>
          <cell r="H63" t="str">
            <v>うつ病の再発予防に寄与するAIアルゴリズム技術の開発</v>
          </cell>
          <cell r="I63" t="str">
            <v>常三島事務部会計課</v>
          </cell>
          <cell r="J63" t="str">
            <v>経理係長</v>
          </cell>
          <cell r="K63" t="str">
            <v>島巡</v>
          </cell>
          <cell r="L63" t="str">
            <v>恵理香</v>
          </cell>
          <cell r="M63">
            <v>60779396</v>
          </cell>
          <cell r="N63" t="str">
            <v>山本</v>
          </cell>
          <cell r="O63" t="str">
            <v>哲也</v>
          </cell>
          <cell r="P63" t="str">
            <v>ヤマモト</v>
          </cell>
          <cell r="Q63" t="str">
            <v>テツヤ</v>
          </cell>
          <cell r="R63">
            <v>16101</v>
          </cell>
          <cell r="S63" t="str">
            <v>徳島大学</v>
          </cell>
          <cell r="T63">
            <v>101</v>
          </cell>
          <cell r="U63" t="str">
            <v>大学院社会産業理工学研究部（社会総合科学域）</v>
          </cell>
          <cell r="V63">
            <v>7</v>
          </cell>
          <cell r="W63" t="str">
            <v>准教授</v>
          </cell>
          <cell r="X63">
            <v>90508425</v>
          </cell>
          <cell r="Y63" t="str">
            <v>菅谷</v>
          </cell>
          <cell r="Z63" t="str">
            <v>渚</v>
          </cell>
          <cell r="AA63" t="str">
            <v>スガヤ</v>
          </cell>
          <cell r="AB63" t="str">
            <v>ナギサ</v>
          </cell>
          <cell r="AC63">
            <v>22701</v>
          </cell>
          <cell r="AD63" t="str">
            <v>横浜市立大学</v>
          </cell>
          <cell r="AE63">
            <v>4</v>
          </cell>
          <cell r="AF63" t="str">
            <v>医学部</v>
          </cell>
          <cell r="AG63">
            <v>8</v>
          </cell>
          <cell r="AH63" t="str">
            <v>助教</v>
          </cell>
          <cell r="AI63">
            <v>150000</v>
          </cell>
        </row>
        <row r="64">
          <cell r="A64" t="str">
            <v>21H01468大西　暁生</v>
          </cell>
          <cell r="B64" t="str">
            <v>21H01468</v>
          </cell>
          <cell r="C64">
            <v>2022</v>
          </cell>
          <cell r="D64" t="str">
            <v>補助金</v>
          </cell>
          <cell r="E64">
            <v>51</v>
          </cell>
          <cell r="F64" t="str">
            <v>基盤研究(B)</v>
          </cell>
          <cell r="G64">
            <v>1</v>
          </cell>
          <cell r="H64" t="str">
            <v>リモートセンシングとビッグデータにもとづく熱ストレス分析と都市計画への応用</v>
          </cell>
          <cell r="I64" t="str">
            <v>企画部</v>
          </cell>
          <cell r="J64" t="str">
            <v>シニアスタッフ</v>
          </cell>
          <cell r="K64" t="str">
            <v>工藤</v>
          </cell>
          <cell r="L64" t="str">
            <v>常男</v>
          </cell>
          <cell r="M64">
            <v>30231145</v>
          </cell>
          <cell r="N64" t="str">
            <v>一ノ瀬</v>
          </cell>
          <cell r="O64" t="str">
            <v>俊明</v>
          </cell>
          <cell r="P64" t="str">
            <v>イチノセ</v>
          </cell>
          <cell r="Q64" t="str">
            <v>トシアキ</v>
          </cell>
          <cell r="R64">
            <v>82101</v>
          </cell>
          <cell r="S64" t="str">
            <v>国立環境研究所</v>
          </cell>
          <cell r="T64">
            <v>26</v>
          </cell>
          <cell r="U64" t="str">
            <v>社会システム領域</v>
          </cell>
          <cell r="V64">
            <v>22</v>
          </cell>
          <cell r="W64" t="str">
            <v>主幹研究員</v>
          </cell>
          <cell r="X64">
            <v>90435537</v>
          </cell>
          <cell r="Y64" t="str">
            <v>大西</v>
          </cell>
          <cell r="Z64" t="str">
            <v>暁生</v>
          </cell>
          <cell r="AA64" t="str">
            <v>オオニシ</v>
          </cell>
          <cell r="AB64" t="str">
            <v>アキオ</v>
          </cell>
          <cell r="AC64">
            <v>22701</v>
          </cell>
          <cell r="AD64" t="str">
            <v>横浜市立大学</v>
          </cell>
          <cell r="AE64">
            <v>29</v>
          </cell>
          <cell r="AF64" t="str">
            <v>データサイエンス学部</v>
          </cell>
          <cell r="AG64">
            <v>1</v>
          </cell>
          <cell r="AH64" t="str">
            <v>教授</v>
          </cell>
          <cell r="AI64">
            <v>750000</v>
          </cell>
        </row>
        <row r="65">
          <cell r="A65" t="str">
            <v>21H02617大橋　祥子</v>
          </cell>
          <cell r="B65" t="str">
            <v>21H02617</v>
          </cell>
          <cell r="C65">
            <v>2022</v>
          </cell>
          <cell r="D65" t="str">
            <v>補助金</v>
          </cell>
          <cell r="E65">
            <v>51</v>
          </cell>
          <cell r="F65" t="str">
            <v>基盤研究(B)</v>
          </cell>
          <cell r="G65">
            <v>1</v>
          </cell>
          <cell r="H65" t="str">
            <v>グライコプロテオミクスによる神経分化の分子基盤の解明と神経変性疾患マーカーの探索</v>
          </cell>
          <cell r="I65" t="str">
            <v>研究基盤課研究費管理担当</v>
          </cell>
          <cell r="J65" t="str">
            <v>係長</v>
          </cell>
          <cell r="K65" t="str">
            <v>中井</v>
          </cell>
          <cell r="L65" t="str">
            <v>裕子</v>
          </cell>
          <cell r="M65">
            <v>20186167</v>
          </cell>
          <cell r="N65" t="str">
            <v>川崎</v>
          </cell>
          <cell r="O65" t="str">
            <v>ナナ</v>
          </cell>
          <cell r="P65" t="str">
            <v>カワサキ</v>
          </cell>
          <cell r="Q65" t="str">
            <v>ナナ</v>
          </cell>
          <cell r="R65">
            <v>22701</v>
          </cell>
          <cell r="S65" t="str">
            <v>横浜市立大学</v>
          </cell>
          <cell r="T65">
            <v>24</v>
          </cell>
          <cell r="U65" t="str">
            <v>生命医科学研究科</v>
          </cell>
          <cell r="V65">
            <v>1</v>
          </cell>
          <cell r="W65" t="str">
            <v>教授</v>
          </cell>
          <cell r="X65">
            <v>908709</v>
          </cell>
          <cell r="Y65" t="str">
            <v>大橋</v>
          </cell>
          <cell r="Z65" t="str">
            <v>祥子</v>
          </cell>
          <cell r="AA65" t="str">
            <v>オオハシ</v>
          </cell>
          <cell r="AB65" t="str">
            <v>ショウコ</v>
          </cell>
          <cell r="AC65">
            <v>22701</v>
          </cell>
          <cell r="AD65" t="str">
            <v>横浜市立大学</v>
          </cell>
          <cell r="AE65">
            <v>24</v>
          </cell>
          <cell r="AF65" t="str">
            <v>生命医科学研究科</v>
          </cell>
          <cell r="AG65">
            <v>9999</v>
          </cell>
          <cell r="AH65" t="str">
            <v>特任助手</v>
          </cell>
          <cell r="AI65">
            <v>200000</v>
          </cell>
        </row>
        <row r="66">
          <cell r="A66" t="str">
            <v>21H02617高倉　大輔</v>
          </cell>
          <cell r="B66" t="str">
            <v>21H02617</v>
          </cell>
          <cell r="C66">
            <v>2022</v>
          </cell>
          <cell r="D66" t="str">
            <v>補助金</v>
          </cell>
          <cell r="E66">
            <v>51</v>
          </cell>
          <cell r="F66" t="str">
            <v>基盤研究(B)</v>
          </cell>
          <cell r="G66">
            <v>1</v>
          </cell>
          <cell r="H66" t="str">
            <v>グライコプロテオミクスによる神経分化の分子基盤の解明と神経変性疾患マーカーの探索</v>
          </cell>
          <cell r="I66" t="str">
            <v>研究基盤課研究費管理担当</v>
          </cell>
          <cell r="J66" t="str">
            <v>係長</v>
          </cell>
          <cell r="K66" t="str">
            <v>中井</v>
          </cell>
          <cell r="L66" t="str">
            <v>裕子</v>
          </cell>
          <cell r="M66">
            <v>20186167</v>
          </cell>
          <cell r="N66" t="str">
            <v>川崎</v>
          </cell>
          <cell r="O66" t="str">
            <v>ナナ</v>
          </cell>
          <cell r="P66" t="str">
            <v>カワサキ</v>
          </cell>
          <cell r="Q66" t="str">
            <v>ナナ</v>
          </cell>
          <cell r="R66">
            <v>22701</v>
          </cell>
          <cell r="S66" t="str">
            <v>横浜市立大学</v>
          </cell>
          <cell r="T66">
            <v>24</v>
          </cell>
          <cell r="U66" t="str">
            <v>生命医科学研究科</v>
          </cell>
          <cell r="V66">
            <v>1</v>
          </cell>
          <cell r="W66" t="str">
            <v>教授</v>
          </cell>
          <cell r="X66">
            <v>90760231</v>
          </cell>
          <cell r="Y66" t="str">
            <v>高倉</v>
          </cell>
          <cell r="Z66" t="str">
            <v>大輔</v>
          </cell>
          <cell r="AA66" t="str">
            <v>タカクラ</v>
          </cell>
          <cell r="AB66" t="str">
            <v>ダイスケ</v>
          </cell>
          <cell r="AC66">
            <v>22701</v>
          </cell>
          <cell r="AD66" t="str">
            <v>横浜市立大学</v>
          </cell>
          <cell r="AE66">
            <v>24</v>
          </cell>
          <cell r="AF66" t="str">
            <v>生命医科学研究科</v>
          </cell>
          <cell r="AG66">
            <v>9999</v>
          </cell>
          <cell r="AH66" t="str">
            <v>特任教員</v>
          </cell>
          <cell r="AI66">
            <v>200000</v>
          </cell>
        </row>
        <row r="67">
          <cell r="A67" t="str">
            <v>21H02673増川　太輝</v>
          </cell>
          <cell r="B67" t="str">
            <v>21H02673</v>
          </cell>
          <cell r="C67">
            <v>2022</v>
          </cell>
          <cell r="D67" t="str">
            <v>補助金</v>
          </cell>
          <cell r="E67">
            <v>51</v>
          </cell>
          <cell r="F67" t="str">
            <v>基盤研究(B)</v>
          </cell>
          <cell r="G67">
            <v>1</v>
          </cell>
          <cell r="H67" t="str">
            <v>L-DOPAを生体内活性物質とする中枢神経回路の機能解析</v>
          </cell>
          <cell r="I67" t="str">
            <v>研究基盤課医学系研究費管理担当</v>
          </cell>
          <cell r="J67" t="str">
            <v>係長</v>
          </cell>
          <cell r="K67" t="str">
            <v>浅野</v>
          </cell>
          <cell r="L67" t="str">
            <v>貴志</v>
          </cell>
          <cell r="M67">
            <v>153750</v>
          </cell>
          <cell r="N67" t="str">
            <v>五嶋</v>
          </cell>
          <cell r="O67" t="str">
            <v>良郎</v>
          </cell>
          <cell r="P67" t="str">
            <v>ゴシマ</v>
          </cell>
          <cell r="Q67" t="str">
            <v>ヨシオ</v>
          </cell>
          <cell r="R67">
            <v>22701</v>
          </cell>
          <cell r="S67" t="str">
            <v>横浜市立大学</v>
          </cell>
          <cell r="T67">
            <v>5</v>
          </cell>
          <cell r="U67" t="str">
            <v>医学研究科</v>
          </cell>
          <cell r="V67">
            <v>9999</v>
          </cell>
          <cell r="W67" t="str">
            <v>特任教授</v>
          </cell>
          <cell r="X67">
            <v>10711898</v>
          </cell>
          <cell r="Y67" t="str">
            <v>増川</v>
          </cell>
          <cell r="Z67" t="str">
            <v>太輝</v>
          </cell>
          <cell r="AA67" t="str">
            <v>マスカワ</v>
          </cell>
          <cell r="AB67" t="str">
            <v>ダイキ</v>
          </cell>
          <cell r="AC67">
            <v>22701</v>
          </cell>
          <cell r="AD67" t="str">
            <v>横浜市立大学</v>
          </cell>
          <cell r="AE67">
            <v>4</v>
          </cell>
          <cell r="AF67" t="str">
            <v>医学部</v>
          </cell>
          <cell r="AG67">
            <v>8</v>
          </cell>
          <cell r="AH67" t="str">
            <v>助教</v>
          </cell>
          <cell r="AI67">
            <v>600000</v>
          </cell>
        </row>
        <row r="68">
          <cell r="A68" t="str">
            <v>21H02954ラミロフスキー　ジョーダン</v>
          </cell>
          <cell r="B68" t="str">
            <v>21H02954</v>
          </cell>
          <cell r="C68">
            <v>2022</v>
          </cell>
          <cell r="D68" t="str">
            <v>補助金</v>
          </cell>
          <cell r="E68">
            <v>51</v>
          </cell>
          <cell r="F68" t="str">
            <v>基盤研究(B)</v>
          </cell>
          <cell r="G68">
            <v>1</v>
          </cell>
          <cell r="H68" t="str">
            <v>単核貪食細胞系の生体内分化におけるクロマチン高次構造変化とその意義の解析</v>
          </cell>
          <cell r="I68" t="str">
            <v>研究基盤課医学系研究費管理担当</v>
          </cell>
          <cell r="J68" t="str">
            <v>係長</v>
          </cell>
          <cell r="K68" t="str">
            <v>浅野</v>
          </cell>
          <cell r="L68" t="str">
            <v>貴志</v>
          </cell>
          <cell r="M68">
            <v>50285144</v>
          </cell>
          <cell r="N68" t="str">
            <v>田村</v>
          </cell>
          <cell r="O68" t="str">
            <v>智彦</v>
          </cell>
          <cell r="P68" t="str">
            <v>タムラ</v>
          </cell>
          <cell r="Q68" t="str">
            <v>トモヒコ</v>
          </cell>
          <cell r="R68">
            <v>22701</v>
          </cell>
          <cell r="S68" t="str">
            <v>横浜市立大学</v>
          </cell>
          <cell r="T68">
            <v>5</v>
          </cell>
          <cell r="U68" t="str">
            <v>医学研究科</v>
          </cell>
          <cell r="V68">
            <v>1</v>
          </cell>
          <cell r="W68" t="str">
            <v>教授</v>
          </cell>
          <cell r="X68">
            <v>10627269</v>
          </cell>
          <cell r="Y68" t="str">
            <v>ラミロフスキー</v>
          </cell>
          <cell r="Z68" t="str">
            <v>ジョーダン</v>
          </cell>
          <cell r="AA68" t="str">
            <v>ラミロフスキー</v>
          </cell>
          <cell r="AB68" t="str">
            <v>ジョーダン</v>
          </cell>
          <cell r="AC68">
            <v>22701</v>
          </cell>
          <cell r="AD68" t="str">
            <v>横浜市立大学</v>
          </cell>
          <cell r="AE68">
            <v>10</v>
          </cell>
          <cell r="AF68" t="str">
            <v>先端医科学研究センター</v>
          </cell>
          <cell r="AG68">
            <v>7</v>
          </cell>
          <cell r="AH68" t="str">
            <v>准教授</v>
          </cell>
          <cell r="AI68">
            <v>50000</v>
          </cell>
        </row>
        <row r="69">
          <cell r="A69" t="str">
            <v>21H02954西山　晃</v>
          </cell>
          <cell r="B69" t="str">
            <v>21H02954</v>
          </cell>
          <cell r="C69">
            <v>2022</v>
          </cell>
          <cell r="D69" t="str">
            <v>補助金</v>
          </cell>
          <cell r="E69">
            <v>51</v>
          </cell>
          <cell r="F69" t="str">
            <v>基盤研究(B)</v>
          </cell>
          <cell r="G69">
            <v>1</v>
          </cell>
          <cell r="H69" t="str">
            <v>単核貪食細胞系の生体内分化におけるクロマチン高次構造変化とその意義の解析</v>
          </cell>
          <cell r="I69" t="str">
            <v>研究基盤課医学系研究費管理担当</v>
          </cell>
          <cell r="J69" t="str">
            <v>係長</v>
          </cell>
          <cell r="K69" t="str">
            <v>浅野</v>
          </cell>
          <cell r="L69" t="str">
            <v>貴志</v>
          </cell>
          <cell r="M69">
            <v>50285144</v>
          </cell>
          <cell r="N69" t="str">
            <v>田村</v>
          </cell>
          <cell r="O69" t="str">
            <v>智彦</v>
          </cell>
          <cell r="P69" t="str">
            <v>タムラ</v>
          </cell>
          <cell r="Q69" t="str">
            <v>トモヒコ</v>
          </cell>
          <cell r="R69">
            <v>22701</v>
          </cell>
          <cell r="S69" t="str">
            <v>横浜市立大学</v>
          </cell>
          <cell r="T69">
            <v>5</v>
          </cell>
          <cell r="U69" t="str">
            <v>医学研究科</v>
          </cell>
          <cell r="V69">
            <v>1</v>
          </cell>
          <cell r="W69" t="str">
            <v>教授</v>
          </cell>
          <cell r="X69">
            <v>80589664</v>
          </cell>
          <cell r="Y69" t="str">
            <v>西山</v>
          </cell>
          <cell r="Z69" t="str">
            <v>晃</v>
          </cell>
          <cell r="AA69" t="str">
            <v>ニシヤマ</v>
          </cell>
          <cell r="AB69" t="str">
            <v>アキラ</v>
          </cell>
          <cell r="AC69">
            <v>22701</v>
          </cell>
          <cell r="AD69" t="str">
            <v>横浜市立大学</v>
          </cell>
          <cell r="AE69">
            <v>4</v>
          </cell>
          <cell r="AF69" t="str">
            <v>医学部</v>
          </cell>
          <cell r="AG69">
            <v>7</v>
          </cell>
          <cell r="AH69" t="str">
            <v>准教授</v>
          </cell>
          <cell r="AI69">
            <v>50000</v>
          </cell>
        </row>
        <row r="70">
          <cell r="A70" t="str">
            <v>21H02991田所　友美</v>
          </cell>
          <cell r="B70" t="str">
            <v>21H02991</v>
          </cell>
          <cell r="C70">
            <v>2022</v>
          </cell>
          <cell r="D70" t="str">
            <v>補助金</v>
          </cell>
          <cell r="E70">
            <v>51</v>
          </cell>
          <cell r="F70" t="str">
            <v>基盤研究(B)</v>
          </cell>
          <cell r="G70">
            <v>1</v>
          </cell>
          <cell r="H70" t="str">
            <v>神経血管ネットワークを有するヒトiPS細胞由来高次肝組織の生体内での再構築</v>
          </cell>
          <cell r="I70" t="str">
            <v>研究基盤課医学系研究費管理担当</v>
          </cell>
          <cell r="J70" t="str">
            <v>係長</v>
          </cell>
          <cell r="K70" t="str">
            <v>浅野</v>
          </cell>
          <cell r="L70" t="str">
            <v>貴志</v>
          </cell>
          <cell r="M70">
            <v>50301081</v>
          </cell>
          <cell r="N70" t="str">
            <v>小池</v>
          </cell>
          <cell r="O70" t="str">
            <v>直人</v>
          </cell>
          <cell r="P70" t="str">
            <v>コイケ</v>
          </cell>
          <cell r="Q70" t="str">
            <v>ナオト</v>
          </cell>
          <cell r="R70">
            <v>22701</v>
          </cell>
          <cell r="S70" t="str">
            <v>横浜市立大学</v>
          </cell>
          <cell r="T70">
            <v>5</v>
          </cell>
          <cell r="U70" t="str">
            <v>医学研究科</v>
          </cell>
          <cell r="V70">
            <v>9999</v>
          </cell>
          <cell r="W70" t="str">
            <v>客員教授</v>
          </cell>
          <cell r="X70">
            <v>20507644</v>
          </cell>
          <cell r="Y70" t="str">
            <v>田所</v>
          </cell>
          <cell r="Z70" t="str">
            <v>友美</v>
          </cell>
          <cell r="AA70" t="str">
            <v>タドコロ</v>
          </cell>
          <cell r="AB70" t="str">
            <v>トモミ</v>
          </cell>
          <cell r="AC70">
            <v>22701</v>
          </cell>
          <cell r="AD70" t="str">
            <v>横浜市立大学</v>
          </cell>
          <cell r="AE70">
            <v>4</v>
          </cell>
          <cell r="AF70" t="str">
            <v>医学部</v>
          </cell>
          <cell r="AG70">
            <v>8</v>
          </cell>
          <cell r="AH70" t="str">
            <v>助教</v>
          </cell>
          <cell r="AI70">
            <v>800000</v>
          </cell>
        </row>
        <row r="71">
          <cell r="A71" t="str">
            <v>21H02991小林　達哉</v>
          </cell>
          <cell r="B71" t="str">
            <v>21H02991</v>
          </cell>
          <cell r="C71">
            <v>2022</v>
          </cell>
          <cell r="D71" t="str">
            <v>補助金</v>
          </cell>
          <cell r="E71">
            <v>51</v>
          </cell>
          <cell r="F71" t="str">
            <v>基盤研究(B)</v>
          </cell>
          <cell r="G71">
            <v>1</v>
          </cell>
          <cell r="H71" t="str">
            <v>神経血管ネットワークを有するヒトiPS細胞由来高次肝組織の生体内での再構築</v>
          </cell>
          <cell r="I71" t="str">
            <v>研究基盤課医学系研究費管理担当</v>
          </cell>
          <cell r="J71" t="str">
            <v>係長</v>
          </cell>
          <cell r="K71" t="str">
            <v>浅野</v>
          </cell>
          <cell r="L71" t="str">
            <v>貴志</v>
          </cell>
          <cell r="M71">
            <v>50301081</v>
          </cell>
          <cell r="N71" t="str">
            <v>小池</v>
          </cell>
          <cell r="O71" t="str">
            <v>直人</v>
          </cell>
          <cell r="P71" t="str">
            <v>コイケ</v>
          </cell>
          <cell r="Q71" t="str">
            <v>ナオト</v>
          </cell>
          <cell r="R71">
            <v>22701</v>
          </cell>
          <cell r="S71" t="str">
            <v>横浜市立大学</v>
          </cell>
          <cell r="T71">
            <v>5</v>
          </cell>
          <cell r="U71" t="str">
            <v>医学研究科</v>
          </cell>
          <cell r="V71">
            <v>9999</v>
          </cell>
          <cell r="W71" t="str">
            <v>客員教授</v>
          </cell>
          <cell r="X71">
            <v>60837839</v>
          </cell>
          <cell r="Y71" t="str">
            <v>小林</v>
          </cell>
          <cell r="Z71" t="str">
            <v>達哉</v>
          </cell>
          <cell r="AA71" t="str">
            <v>コバヤシ</v>
          </cell>
          <cell r="AB71" t="str">
            <v>タツヤ</v>
          </cell>
          <cell r="AC71">
            <v>22701</v>
          </cell>
          <cell r="AD71" t="str">
            <v>横浜市立大学</v>
          </cell>
          <cell r="AE71">
            <v>5</v>
          </cell>
          <cell r="AF71" t="str">
            <v>医学研究科</v>
          </cell>
          <cell r="AG71">
            <v>9999</v>
          </cell>
          <cell r="AH71" t="str">
            <v>特任助手</v>
          </cell>
          <cell r="AI71">
            <v>600000</v>
          </cell>
        </row>
        <row r="72">
          <cell r="A72" t="str">
            <v>21H03236菅野　雄介</v>
          </cell>
          <cell r="B72" t="str">
            <v>21H03236</v>
          </cell>
          <cell r="C72">
            <v>2022</v>
          </cell>
          <cell r="D72" t="str">
            <v>補助金</v>
          </cell>
          <cell r="E72">
            <v>51</v>
          </cell>
          <cell r="F72" t="str">
            <v>基盤研究(B)</v>
          </cell>
          <cell r="G72">
            <v>1</v>
          </cell>
          <cell r="H72" t="str">
            <v>終末期のがん関連症状に対する看護支援におけるエビデンスの基盤形成の確立</v>
          </cell>
          <cell r="I72" t="str">
            <v>明石看護キャンパス</v>
          </cell>
          <cell r="J72" t="str">
            <v>経営部次長兼総務課長</v>
          </cell>
          <cell r="K72" t="str">
            <v>荒川</v>
          </cell>
          <cell r="L72" t="str">
            <v>浩三</v>
          </cell>
          <cell r="M72">
            <v>90751438</v>
          </cell>
          <cell r="N72" t="str">
            <v>角甲</v>
          </cell>
          <cell r="O72" t="str">
            <v>純</v>
          </cell>
          <cell r="P72" t="str">
            <v>カコウ</v>
          </cell>
          <cell r="Q72" t="str">
            <v>ジュン</v>
          </cell>
          <cell r="R72">
            <v>24506</v>
          </cell>
          <cell r="S72" t="str">
            <v>兵庫県立大学</v>
          </cell>
          <cell r="T72">
            <v>4</v>
          </cell>
          <cell r="U72" t="str">
            <v>看護学部</v>
          </cell>
          <cell r="V72">
            <v>7</v>
          </cell>
          <cell r="W72" t="str">
            <v>准教授</v>
          </cell>
          <cell r="X72">
            <v>813403</v>
          </cell>
          <cell r="Y72" t="str">
            <v>菅野</v>
          </cell>
          <cell r="Z72" t="str">
            <v>雄介</v>
          </cell>
          <cell r="AA72" t="str">
            <v>カンノ</v>
          </cell>
          <cell r="AB72" t="str">
            <v>ユウスケ</v>
          </cell>
          <cell r="AC72">
            <v>22701</v>
          </cell>
          <cell r="AD72" t="str">
            <v>横浜市立大学</v>
          </cell>
          <cell r="AE72">
            <v>4</v>
          </cell>
          <cell r="AF72" t="str">
            <v>医学部</v>
          </cell>
          <cell r="AG72">
            <v>8</v>
          </cell>
          <cell r="AH72" t="str">
            <v>助教</v>
          </cell>
          <cell r="AI72">
            <v>200000</v>
          </cell>
        </row>
        <row r="73">
          <cell r="A73" t="str">
            <v>21H03262玉井　奈緒</v>
          </cell>
          <cell r="B73" t="str">
            <v>21H03262</v>
          </cell>
          <cell r="C73">
            <v>2022</v>
          </cell>
          <cell r="D73" t="str">
            <v>補助金</v>
          </cell>
          <cell r="E73">
            <v>51</v>
          </cell>
          <cell r="F73" t="str">
            <v>基盤研究(B)</v>
          </cell>
          <cell r="G73">
            <v>1</v>
          </cell>
          <cell r="H73" t="str">
            <v>訪問看護師のための超音波検査技術遠隔学習システムの構築と在宅での実装</v>
          </cell>
          <cell r="I73" t="str">
            <v>事務局総務課</v>
          </cell>
          <cell r="J73" t="str">
            <v>主事</v>
          </cell>
          <cell r="K73" t="str">
            <v>外</v>
          </cell>
          <cell r="L73" t="str">
            <v>尚之</v>
          </cell>
          <cell r="M73">
            <v>40751904</v>
          </cell>
          <cell r="N73" t="str">
            <v>松本</v>
          </cell>
          <cell r="O73" t="str">
            <v>勝</v>
          </cell>
          <cell r="P73" t="str">
            <v>マツモト</v>
          </cell>
          <cell r="Q73" t="str">
            <v>マサル</v>
          </cell>
          <cell r="R73">
            <v>23302</v>
          </cell>
          <cell r="S73" t="str">
            <v>石川県立看護大学</v>
          </cell>
          <cell r="T73">
            <v>1</v>
          </cell>
          <cell r="U73" t="str">
            <v>看護学部</v>
          </cell>
          <cell r="V73">
            <v>7</v>
          </cell>
          <cell r="W73" t="str">
            <v>准教授</v>
          </cell>
          <cell r="X73">
            <v>80636788</v>
          </cell>
          <cell r="Y73" t="str">
            <v>玉井</v>
          </cell>
          <cell r="Z73" t="str">
            <v>奈緒</v>
          </cell>
          <cell r="AA73" t="str">
            <v>タマイ</v>
          </cell>
          <cell r="AB73" t="str">
            <v>ナオ</v>
          </cell>
          <cell r="AC73">
            <v>22701</v>
          </cell>
          <cell r="AD73" t="str">
            <v>横浜市立大学</v>
          </cell>
          <cell r="AE73">
            <v>4</v>
          </cell>
          <cell r="AF73" t="str">
            <v>医学部</v>
          </cell>
          <cell r="AG73">
            <v>1</v>
          </cell>
          <cell r="AH73" t="str">
            <v>教授</v>
          </cell>
          <cell r="AI73">
            <v>100000</v>
          </cell>
        </row>
        <row r="74">
          <cell r="A74" t="str">
            <v>21H03268伊藤　絵梨子</v>
          </cell>
          <cell r="B74" t="str">
            <v>21H03268</v>
          </cell>
          <cell r="C74">
            <v>2022</v>
          </cell>
          <cell r="D74" t="str">
            <v>補助金</v>
          </cell>
          <cell r="E74">
            <v>51</v>
          </cell>
          <cell r="F74" t="str">
            <v>基盤研究(B)</v>
          </cell>
          <cell r="G74">
            <v>1</v>
          </cell>
          <cell r="H74" t="str">
            <v>乳幼児の母親に対する民産官学協働によるオンライン孤独感軽減プログラムの開発と評価</v>
          </cell>
          <cell r="I74" t="str">
            <v>研究基盤課医学系研究費管理担当</v>
          </cell>
          <cell r="J74" t="str">
            <v>係長</v>
          </cell>
          <cell r="K74" t="str">
            <v>浅野</v>
          </cell>
          <cell r="L74" t="str">
            <v>貴志</v>
          </cell>
          <cell r="M74">
            <v>90451765</v>
          </cell>
          <cell r="N74" t="str">
            <v>有本</v>
          </cell>
          <cell r="O74" t="str">
            <v>梓</v>
          </cell>
          <cell r="P74" t="str">
            <v>アリモト</v>
          </cell>
          <cell r="Q74" t="str">
            <v>アズサ</v>
          </cell>
          <cell r="R74">
            <v>22701</v>
          </cell>
          <cell r="S74" t="str">
            <v>横浜市立大学</v>
          </cell>
          <cell r="T74">
            <v>4</v>
          </cell>
          <cell r="U74" t="str">
            <v>医学部</v>
          </cell>
          <cell r="V74">
            <v>7</v>
          </cell>
          <cell r="W74" t="str">
            <v>准教授</v>
          </cell>
          <cell r="X74">
            <v>50737484</v>
          </cell>
          <cell r="Y74" t="str">
            <v>伊藤</v>
          </cell>
          <cell r="Z74" t="str">
            <v>絵梨子</v>
          </cell>
          <cell r="AA74" t="str">
            <v>イトウ</v>
          </cell>
          <cell r="AB74" t="str">
            <v>エリコ</v>
          </cell>
          <cell r="AC74">
            <v>22701</v>
          </cell>
          <cell r="AD74" t="str">
            <v>横浜市立大学</v>
          </cell>
          <cell r="AE74">
            <v>4</v>
          </cell>
          <cell r="AF74" t="str">
            <v>医学部</v>
          </cell>
          <cell r="AG74">
            <v>8</v>
          </cell>
          <cell r="AH74" t="str">
            <v>助教</v>
          </cell>
          <cell r="AI74">
            <v>100000</v>
          </cell>
        </row>
        <row r="75">
          <cell r="A75" t="str">
            <v>21H03268岩田　由香</v>
          </cell>
          <cell r="B75" t="str">
            <v>21H03268</v>
          </cell>
          <cell r="C75">
            <v>2022</v>
          </cell>
          <cell r="D75" t="str">
            <v>補助金</v>
          </cell>
          <cell r="E75">
            <v>51</v>
          </cell>
          <cell r="F75" t="str">
            <v>基盤研究(B)</v>
          </cell>
          <cell r="G75">
            <v>1</v>
          </cell>
          <cell r="H75" t="str">
            <v>乳幼児の母親に対する民産官学協働によるオンライン孤独感軽減プログラムの開発と評価</v>
          </cell>
          <cell r="I75" t="str">
            <v>研究基盤課医学系研究費管理担当</v>
          </cell>
          <cell r="J75" t="str">
            <v>係長</v>
          </cell>
          <cell r="K75" t="str">
            <v>浅野</v>
          </cell>
          <cell r="L75" t="str">
            <v>貴志</v>
          </cell>
          <cell r="M75">
            <v>90451765</v>
          </cell>
          <cell r="N75" t="str">
            <v>有本</v>
          </cell>
          <cell r="O75" t="str">
            <v>梓</v>
          </cell>
          <cell r="P75" t="str">
            <v>アリモト</v>
          </cell>
          <cell r="Q75" t="str">
            <v>アズサ</v>
          </cell>
          <cell r="R75">
            <v>22701</v>
          </cell>
          <cell r="S75" t="str">
            <v>横浜市立大学</v>
          </cell>
          <cell r="T75">
            <v>4</v>
          </cell>
          <cell r="U75" t="str">
            <v>医学部</v>
          </cell>
          <cell r="V75">
            <v>7</v>
          </cell>
          <cell r="W75" t="str">
            <v>准教授</v>
          </cell>
          <cell r="X75">
            <v>80909755</v>
          </cell>
          <cell r="Y75" t="str">
            <v>岩田</v>
          </cell>
          <cell r="Z75" t="str">
            <v>由香</v>
          </cell>
          <cell r="AA75" t="str">
            <v>イワタ</v>
          </cell>
          <cell r="AB75" t="str">
            <v>ユカ</v>
          </cell>
          <cell r="AC75">
            <v>22701</v>
          </cell>
          <cell r="AD75" t="str">
            <v>横浜市立大学</v>
          </cell>
          <cell r="AE75">
            <v>4</v>
          </cell>
          <cell r="AF75" t="str">
            <v>医学部</v>
          </cell>
          <cell r="AG75">
            <v>8</v>
          </cell>
          <cell r="AH75" t="str">
            <v>助教</v>
          </cell>
          <cell r="AI75">
            <v>100000</v>
          </cell>
        </row>
        <row r="76">
          <cell r="A76" t="str">
            <v>21H03401坂巻　顕太郎</v>
          </cell>
          <cell r="B76" t="str">
            <v>21H03401</v>
          </cell>
          <cell r="C76">
            <v>2022</v>
          </cell>
          <cell r="D76" t="str">
            <v>補助金</v>
          </cell>
          <cell r="E76">
            <v>51</v>
          </cell>
          <cell r="F76" t="str">
            <v>基盤研究(B)</v>
          </cell>
          <cell r="G76">
            <v>1</v>
          </cell>
          <cell r="H76" t="str">
            <v>個人データメタアナリシスによる患者の価値を反映させたエビデンスの再評価</v>
          </cell>
          <cell r="I76" t="str">
            <v>大学院情報学環</v>
          </cell>
          <cell r="J76" t="str">
            <v>事務長</v>
          </cell>
          <cell r="K76" t="str">
            <v>若林</v>
          </cell>
          <cell r="L76" t="str">
            <v>美由紀</v>
          </cell>
          <cell r="M76">
            <v>30422926</v>
          </cell>
          <cell r="N76" t="str">
            <v>大庭</v>
          </cell>
          <cell r="O76" t="str">
            <v>幸治</v>
          </cell>
          <cell r="P76" t="str">
            <v>オオバ</v>
          </cell>
          <cell r="Q76" t="str">
            <v>コウジ</v>
          </cell>
          <cell r="R76">
            <v>12601</v>
          </cell>
          <cell r="S76" t="str">
            <v>東京大学</v>
          </cell>
          <cell r="T76">
            <v>65</v>
          </cell>
          <cell r="U76" t="str">
            <v>大学院情報学環・学際情報学府</v>
          </cell>
          <cell r="V76">
            <v>7</v>
          </cell>
          <cell r="W76" t="str">
            <v>准教授</v>
          </cell>
          <cell r="X76">
            <v>30644819</v>
          </cell>
          <cell r="Y76" t="str">
            <v>坂巻</v>
          </cell>
          <cell r="Z76" t="str">
            <v>顕太郎</v>
          </cell>
          <cell r="AA76" t="str">
            <v>サカマキ</v>
          </cell>
          <cell r="AB76" t="str">
            <v>ケンタロウ</v>
          </cell>
          <cell r="AC76">
            <v>22701</v>
          </cell>
          <cell r="AD76" t="str">
            <v>横浜市立大学</v>
          </cell>
          <cell r="AE76">
            <v>35</v>
          </cell>
          <cell r="AF76" t="str">
            <v>データサイエンス推進センター</v>
          </cell>
          <cell r="AG76">
            <v>9999</v>
          </cell>
          <cell r="AH76" t="str">
            <v>特任准教授</v>
          </cell>
          <cell r="AI76">
            <v>500000</v>
          </cell>
        </row>
        <row r="77">
          <cell r="A77" t="str">
            <v>21H03717有馬　貴之</v>
          </cell>
          <cell r="B77" t="str">
            <v>21H03717</v>
          </cell>
          <cell r="C77">
            <v>2022</v>
          </cell>
          <cell r="D77" t="str">
            <v>補助金</v>
          </cell>
          <cell r="E77">
            <v>51</v>
          </cell>
          <cell r="F77" t="str">
            <v>基盤研究(B)</v>
          </cell>
          <cell r="G77">
            <v>1</v>
          </cell>
          <cell r="H77" t="str">
            <v>日本における持続可能な観光をもたらすシステムに関する地理学的研究</v>
          </cell>
          <cell r="I77" t="str">
            <v>生命環境エリア支援室</v>
          </cell>
          <cell r="J77" t="str">
            <v>係長</v>
          </cell>
          <cell r="K77" t="str">
            <v>永田</v>
          </cell>
          <cell r="L77" t="str">
            <v>匡一</v>
          </cell>
          <cell r="M77">
            <v>50263918</v>
          </cell>
          <cell r="N77" t="str">
            <v>呉羽</v>
          </cell>
          <cell r="O77" t="str">
            <v>正昭</v>
          </cell>
          <cell r="P77" t="str">
            <v>クレハ</v>
          </cell>
          <cell r="Q77" t="str">
            <v>マサアキ</v>
          </cell>
          <cell r="R77">
            <v>12102</v>
          </cell>
          <cell r="S77" t="str">
            <v>筑波大学</v>
          </cell>
          <cell r="T77">
            <v>7</v>
          </cell>
          <cell r="U77" t="str">
            <v>生命環境系</v>
          </cell>
          <cell r="V77">
            <v>1</v>
          </cell>
          <cell r="W77" t="str">
            <v>教授</v>
          </cell>
          <cell r="X77">
            <v>610966</v>
          </cell>
          <cell r="Y77" t="str">
            <v>有馬</v>
          </cell>
          <cell r="Z77" t="str">
            <v>貴之</v>
          </cell>
          <cell r="AA77" t="str">
            <v>アリマ</v>
          </cell>
          <cell r="AB77" t="str">
            <v>タカユキ</v>
          </cell>
          <cell r="AC77">
            <v>22701</v>
          </cell>
          <cell r="AD77" t="str">
            <v>横浜市立大学</v>
          </cell>
          <cell r="AE77">
            <v>34</v>
          </cell>
          <cell r="AF77" t="str">
            <v>国際教養学部（都市学系）</v>
          </cell>
          <cell r="AG77">
            <v>7</v>
          </cell>
          <cell r="AH77" t="str">
            <v>准教授</v>
          </cell>
          <cell r="AI77">
            <v>500000</v>
          </cell>
        </row>
        <row r="78">
          <cell r="A78" t="str">
            <v>22H01046土屋　慶子</v>
          </cell>
          <cell r="B78" t="str">
            <v>22H01046</v>
          </cell>
          <cell r="C78">
            <v>2022</v>
          </cell>
          <cell r="D78" t="str">
            <v>補助金</v>
          </cell>
          <cell r="E78">
            <v>51</v>
          </cell>
          <cell r="F78" t="str">
            <v>基盤研究(B)</v>
          </cell>
          <cell r="G78">
            <v>1</v>
          </cell>
          <cell r="H78" t="str">
            <v>没入型VRの仮想プライバシー性を活かした遠隔対応英語４技能テストシステムの開発</v>
          </cell>
          <cell r="I78" t="str">
            <v>芸術工学部</v>
          </cell>
          <cell r="J78" t="str">
            <v>財務課経理係長</v>
          </cell>
          <cell r="K78" t="str">
            <v>北原</v>
          </cell>
          <cell r="L78" t="str">
            <v>麻美</v>
          </cell>
          <cell r="M78">
            <v>30642681</v>
          </cell>
          <cell r="N78" t="str">
            <v>冬野</v>
          </cell>
          <cell r="O78" t="str">
            <v>美晴</v>
          </cell>
          <cell r="P78" t="str">
            <v>フユノ</v>
          </cell>
          <cell r="Q78" t="str">
            <v>ミハル</v>
          </cell>
          <cell r="R78">
            <v>17102</v>
          </cell>
          <cell r="S78" t="str">
            <v>九州大学</v>
          </cell>
          <cell r="T78">
            <v>37</v>
          </cell>
          <cell r="U78" t="str">
            <v>芸術工学研究院</v>
          </cell>
          <cell r="V78">
            <v>8</v>
          </cell>
          <cell r="W78" t="str">
            <v>助教</v>
          </cell>
          <cell r="X78">
            <v>20631823</v>
          </cell>
          <cell r="Y78" t="str">
            <v>土屋</v>
          </cell>
          <cell r="Z78" t="str">
            <v>慶子</v>
          </cell>
          <cell r="AA78" t="str">
            <v>ツチヤ</v>
          </cell>
          <cell r="AB78" t="str">
            <v>ケイコ</v>
          </cell>
          <cell r="AC78">
            <v>22701</v>
          </cell>
          <cell r="AD78" t="str">
            <v>横浜市立大学</v>
          </cell>
          <cell r="AE78">
            <v>33</v>
          </cell>
          <cell r="AF78" t="str">
            <v>国際教養学部（教養学系）</v>
          </cell>
          <cell r="AG78">
            <v>7</v>
          </cell>
          <cell r="AH78" t="str">
            <v>准教授</v>
          </cell>
          <cell r="AI78">
            <v>50000</v>
          </cell>
        </row>
        <row r="79">
          <cell r="A79" t="str">
            <v>22H01086山田　剛史</v>
          </cell>
          <cell r="B79" t="str">
            <v>22H01086</v>
          </cell>
          <cell r="C79">
            <v>2022</v>
          </cell>
          <cell r="D79" t="str">
            <v>補助金</v>
          </cell>
          <cell r="E79">
            <v>51</v>
          </cell>
          <cell r="F79" t="str">
            <v>基盤研究(B)</v>
          </cell>
          <cell r="G79">
            <v>1</v>
          </cell>
          <cell r="H79" t="str">
            <v>クラスサイズが児童生徒の学力に影響を与える過程に関する授業観察パネル調査研究</v>
          </cell>
          <cell r="I79" t="str">
            <v>総務部研究支援課</v>
          </cell>
          <cell r="J79" t="str">
            <v>研究支援係長</v>
          </cell>
          <cell r="K79" t="str">
            <v>深澤</v>
          </cell>
          <cell r="L79" t="str">
            <v>国広</v>
          </cell>
          <cell r="M79">
            <v>60370079</v>
          </cell>
          <cell r="N79" t="str">
            <v>山森</v>
          </cell>
          <cell r="O79" t="str">
            <v>光陽</v>
          </cell>
          <cell r="P79" t="str">
            <v>ヤマモリ</v>
          </cell>
          <cell r="Q79" t="str">
            <v>コウヨウ</v>
          </cell>
          <cell r="R79">
            <v>62601</v>
          </cell>
          <cell r="S79" t="str">
            <v>国立教育政策研究所</v>
          </cell>
          <cell r="T79">
            <v>5</v>
          </cell>
          <cell r="U79" t="str">
            <v>初等中等教育研究部</v>
          </cell>
          <cell r="V79">
            <v>14</v>
          </cell>
          <cell r="W79" t="str">
            <v>総括研究官</v>
          </cell>
          <cell r="X79">
            <v>10334252</v>
          </cell>
          <cell r="Y79" t="str">
            <v>山田</v>
          </cell>
          <cell r="Z79" t="str">
            <v>剛史</v>
          </cell>
          <cell r="AA79" t="str">
            <v>ヤマダ</v>
          </cell>
          <cell r="AB79" t="str">
            <v>ツヨシ</v>
          </cell>
          <cell r="AC79">
            <v>22701</v>
          </cell>
          <cell r="AD79" t="str">
            <v>横浜市立大学</v>
          </cell>
          <cell r="AE79">
            <v>18</v>
          </cell>
          <cell r="AF79" t="str">
            <v>都市社会文化研究科</v>
          </cell>
          <cell r="AG79">
            <v>1</v>
          </cell>
          <cell r="AH79" t="str">
            <v>教授</v>
          </cell>
          <cell r="AI79">
            <v>40000</v>
          </cell>
        </row>
        <row r="80">
          <cell r="A80" t="str">
            <v>22H02137高見澤　聡</v>
          </cell>
          <cell r="B80" t="str">
            <v>22H02137</v>
          </cell>
          <cell r="C80">
            <v>2022</v>
          </cell>
          <cell r="D80" t="str">
            <v>補助金</v>
          </cell>
          <cell r="E80">
            <v>51</v>
          </cell>
          <cell r="F80" t="str">
            <v>基盤研究(B)</v>
          </cell>
          <cell r="G80">
            <v>1</v>
          </cell>
          <cell r="H80" t="str">
            <v>超局所領域熱拡散率測定法の開拓と高分子階層構造における熱伝導の学理解明</v>
          </cell>
          <cell r="I80" t="str">
            <v>財務部・経理課長　財務部・契約課長</v>
          </cell>
          <cell r="J80" t="str">
            <v>財務部・すずかけ台会計課長</v>
          </cell>
          <cell r="K80" t="str">
            <v>城戸　陽　奥田</v>
          </cell>
          <cell r="L80" t="str">
            <v>直樹　中山　範靖</v>
          </cell>
          <cell r="M80">
            <v>20262298</v>
          </cell>
          <cell r="N80" t="str">
            <v>森川</v>
          </cell>
          <cell r="O80" t="str">
            <v>淳子</v>
          </cell>
          <cell r="P80" t="str">
            <v>モリカワ</v>
          </cell>
          <cell r="Q80" t="str">
            <v>ジユンコ</v>
          </cell>
          <cell r="R80">
            <v>12608</v>
          </cell>
          <cell r="S80" t="str">
            <v>東京工業大学</v>
          </cell>
          <cell r="T80">
            <v>6</v>
          </cell>
          <cell r="U80" t="str">
            <v>物質理工学院</v>
          </cell>
          <cell r="V80">
            <v>1</v>
          </cell>
          <cell r="W80" t="str">
            <v>教授</v>
          </cell>
          <cell r="X80">
            <v>90336587</v>
          </cell>
          <cell r="Y80" t="str">
            <v>高見澤</v>
          </cell>
          <cell r="Z80" t="str">
            <v>聡</v>
          </cell>
          <cell r="AA80" t="str">
            <v>タカミザワ</v>
          </cell>
          <cell r="AB80" t="str">
            <v>サトシ</v>
          </cell>
          <cell r="AC80">
            <v>22701</v>
          </cell>
          <cell r="AD80" t="str">
            <v>横浜市立大学</v>
          </cell>
          <cell r="AE80">
            <v>19</v>
          </cell>
          <cell r="AF80" t="str">
            <v>生命ナノシステム科学研究科（八景キャンパス）</v>
          </cell>
          <cell r="AG80">
            <v>1</v>
          </cell>
          <cell r="AH80" t="str">
            <v>教授</v>
          </cell>
          <cell r="AI80">
            <v>1000000</v>
          </cell>
        </row>
        <row r="81">
          <cell r="A81" t="str">
            <v>22H02211池上　貴久</v>
          </cell>
          <cell r="B81" t="str">
            <v>22H02211</v>
          </cell>
          <cell r="C81">
            <v>2022</v>
          </cell>
          <cell r="D81" t="str">
            <v>補助金</v>
          </cell>
          <cell r="E81">
            <v>51</v>
          </cell>
          <cell r="F81" t="str">
            <v>基盤研究(B)</v>
          </cell>
          <cell r="G81">
            <v>1</v>
          </cell>
          <cell r="H81" t="str">
            <v>細胞膜で多彩に機能する有機化合物の合成化学的開発</v>
          </cell>
          <cell r="I81" t="str">
            <v>研究基盤課研究費管理担当</v>
          </cell>
          <cell r="J81" t="str">
            <v>係長</v>
          </cell>
          <cell r="K81" t="str">
            <v>中井</v>
          </cell>
          <cell r="L81" t="str">
            <v>裕子</v>
          </cell>
          <cell r="M81">
            <v>70273571</v>
          </cell>
          <cell r="N81" t="str">
            <v>及川</v>
          </cell>
          <cell r="O81" t="str">
            <v>雅人</v>
          </cell>
          <cell r="P81" t="str">
            <v>オイカワ</v>
          </cell>
          <cell r="Q81" t="str">
            <v>マサト</v>
          </cell>
          <cell r="R81">
            <v>22701</v>
          </cell>
          <cell r="S81" t="str">
            <v>横浜市立大学</v>
          </cell>
          <cell r="T81">
            <v>32</v>
          </cell>
          <cell r="U81" t="str">
            <v>理学部</v>
          </cell>
          <cell r="V81">
            <v>1</v>
          </cell>
          <cell r="W81" t="str">
            <v>教授</v>
          </cell>
          <cell r="X81">
            <v>20283939</v>
          </cell>
          <cell r="Y81" t="str">
            <v>池上</v>
          </cell>
          <cell r="Z81" t="str">
            <v>貴久</v>
          </cell>
          <cell r="AA81" t="str">
            <v>イケガミ</v>
          </cell>
          <cell r="AB81" t="str">
            <v>タカヒサ</v>
          </cell>
          <cell r="AC81">
            <v>22701</v>
          </cell>
          <cell r="AD81" t="str">
            <v>横浜市立大学</v>
          </cell>
          <cell r="AE81">
            <v>24</v>
          </cell>
          <cell r="AF81" t="str">
            <v>生命医科学研究科</v>
          </cell>
          <cell r="AG81">
            <v>1</v>
          </cell>
          <cell r="AH81" t="str">
            <v>教授</v>
          </cell>
          <cell r="AI81">
            <v>300000</v>
          </cell>
        </row>
        <row r="82">
          <cell r="A82" t="str">
            <v>22H02211入江　樂</v>
          </cell>
          <cell r="B82" t="str">
            <v>22H02211</v>
          </cell>
          <cell r="C82">
            <v>2022</v>
          </cell>
          <cell r="D82" t="str">
            <v>補助金</v>
          </cell>
          <cell r="E82">
            <v>51</v>
          </cell>
          <cell r="F82" t="str">
            <v>基盤研究(B)</v>
          </cell>
          <cell r="G82">
            <v>1</v>
          </cell>
          <cell r="H82" t="str">
            <v>細胞膜で多彩に機能する有機化合物の合成化学的開発</v>
          </cell>
          <cell r="I82" t="str">
            <v>研究基盤課研究費管理担当</v>
          </cell>
          <cell r="J82" t="str">
            <v>係長</v>
          </cell>
          <cell r="K82" t="str">
            <v>中井</v>
          </cell>
          <cell r="L82" t="str">
            <v>裕子</v>
          </cell>
          <cell r="M82">
            <v>70273571</v>
          </cell>
          <cell r="N82" t="str">
            <v>及川</v>
          </cell>
          <cell r="O82" t="str">
            <v>雅人</v>
          </cell>
          <cell r="P82" t="str">
            <v>オイカワ</v>
          </cell>
          <cell r="Q82" t="str">
            <v>マサト</v>
          </cell>
          <cell r="R82">
            <v>22701</v>
          </cell>
          <cell r="S82" t="str">
            <v>横浜市立大学</v>
          </cell>
          <cell r="T82">
            <v>32</v>
          </cell>
          <cell r="U82" t="str">
            <v>理学部</v>
          </cell>
          <cell r="V82">
            <v>1</v>
          </cell>
          <cell r="W82" t="str">
            <v>教授</v>
          </cell>
          <cell r="X82">
            <v>50835238</v>
          </cell>
          <cell r="Y82" t="str">
            <v>入江</v>
          </cell>
          <cell r="Z82" t="str">
            <v>樂</v>
          </cell>
          <cell r="AA82" t="str">
            <v>イリエ</v>
          </cell>
          <cell r="AB82" t="str">
            <v>ラク</v>
          </cell>
          <cell r="AC82">
            <v>22701</v>
          </cell>
          <cell r="AD82" t="str">
            <v>横浜市立大学</v>
          </cell>
          <cell r="AE82">
            <v>32</v>
          </cell>
          <cell r="AF82" t="str">
            <v>理学部</v>
          </cell>
          <cell r="AG82">
            <v>8</v>
          </cell>
          <cell r="AH82" t="str">
            <v>助教</v>
          </cell>
          <cell r="AI82">
            <v>100000</v>
          </cell>
        </row>
        <row r="83">
          <cell r="A83" t="str">
            <v>22H02307岡田　萌子</v>
          </cell>
          <cell r="B83" t="str">
            <v>22H02307</v>
          </cell>
          <cell r="C83">
            <v>2022</v>
          </cell>
          <cell r="D83" t="str">
            <v>補助金</v>
          </cell>
          <cell r="E83">
            <v>51</v>
          </cell>
          <cell r="F83" t="str">
            <v>基盤研究(B)</v>
          </cell>
          <cell r="G83">
            <v>1</v>
          </cell>
          <cell r="H83" t="str">
            <v>重要遺伝資源タルホコムギにおける生殖関連遺伝子の同定とその育種利用</v>
          </cell>
          <cell r="I83" t="str">
            <v>北部構内事務部経理課</v>
          </cell>
          <cell r="J83" t="str">
            <v>科学研究費等補助金掛長</v>
          </cell>
          <cell r="K83" t="str">
            <v>千葉</v>
          </cell>
          <cell r="L83" t="str">
            <v>千穂乃</v>
          </cell>
          <cell r="M83">
            <v>60783199</v>
          </cell>
          <cell r="N83" t="str">
            <v>角井</v>
          </cell>
          <cell r="O83" t="str">
            <v>宏行</v>
          </cell>
          <cell r="P83" t="str">
            <v>カクイ</v>
          </cell>
          <cell r="Q83" t="str">
            <v>ヒロユキ</v>
          </cell>
          <cell r="R83">
            <v>14301</v>
          </cell>
          <cell r="S83" t="str">
            <v>京都大学</v>
          </cell>
          <cell r="T83">
            <v>21</v>
          </cell>
          <cell r="U83" t="str">
            <v>農学研究科</v>
          </cell>
          <cell r="V83">
            <v>28</v>
          </cell>
          <cell r="W83" t="str">
            <v>特定研究員</v>
          </cell>
          <cell r="X83">
            <v>20913289</v>
          </cell>
          <cell r="Y83" t="str">
            <v>岡田</v>
          </cell>
          <cell r="Z83" t="str">
            <v>萌子</v>
          </cell>
          <cell r="AA83" t="str">
            <v>オカダ</v>
          </cell>
          <cell r="AB83" t="str">
            <v>モエコ</v>
          </cell>
          <cell r="AC83">
            <v>22701</v>
          </cell>
          <cell r="AD83" t="str">
            <v>横浜市立大学</v>
          </cell>
          <cell r="AE83">
            <v>6</v>
          </cell>
          <cell r="AF83" t="str">
            <v>木原生物学研究所</v>
          </cell>
          <cell r="AG83">
            <v>9999</v>
          </cell>
          <cell r="AH83" t="str">
            <v>特任助教</v>
          </cell>
          <cell r="AI83">
            <v>100000</v>
          </cell>
        </row>
        <row r="84">
          <cell r="A84" t="str">
            <v>22H02791小島　伸彦</v>
          </cell>
          <cell r="B84" t="str">
            <v>22H02791</v>
          </cell>
          <cell r="C84">
            <v>2022</v>
          </cell>
          <cell r="D84" t="str">
            <v>補助金</v>
          </cell>
          <cell r="E84">
            <v>51</v>
          </cell>
          <cell r="F84" t="str">
            <v>基盤研究(B)</v>
          </cell>
          <cell r="G84">
            <v>1</v>
          </cell>
          <cell r="H84" t="str">
            <v>ヒト脳マイクロパソフィジオロジカルシステムズ：脳疾患の生体模倣と創薬研究への応用</v>
          </cell>
          <cell r="I84" t="str">
            <v>教学ＩＲ研究推進課</v>
          </cell>
          <cell r="J84" t="str">
            <v>係長</v>
          </cell>
          <cell r="K84" t="str">
            <v>石崎</v>
          </cell>
          <cell r="L84" t="str">
            <v>琢也</v>
          </cell>
          <cell r="M84">
            <v>80401008</v>
          </cell>
          <cell r="N84" t="str">
            <v>降幡</v>
          </cell>
          <cell r="O84" t="str">
            <v>知巳</v>
          </cell>
          <cell r="P84" t="str">
            <v>フリハタ</v>
          </cell>
          <cell r="Q84" t="str">
            <v>トモミ</v>
          </cell>
          <cell r="R84">
            <v>32659</v>
          </cell>
          <cell r="S84" t="str">
            <v>東京薬科大学</v>
          </cell>
          <cell r="T84">
            <v>2</v>
          </cell>
          <cell r="U84" t="str">
            <v>薬学部</v>
          </cell>
          <cell r="V84">
            <v>1</v>
          </cell>
          <cell r="W84" t="str">
            <v>教授</v>
          </cell>
          <cell r="X84">
            <v>90342956</v>
          </cell>
          <cell r="Y84" t="str">
            <v>小島</v>
          </cell>
          <cell r="Z84" t="str">
            <v>伸彦</v>
          </cell>
          <cell r="AA84" t="str">
            <v>コジマ</v>
          </cell>
          <cell r="AB84" t="str">
            <v>ノブヒコ</v>
          </cell>
          <cell r="AC84">
            <v>22701</v>
          </cell>
          <cell r="AD84" t="str">
            <v>横浜市立大学</v>
          </cell>
          <cell r="AE84">
            <v>32</v>
          </cell>
          <cell r="AF84" t="str">
            <v>理学部</v>
          </cell>
          <cell r="AG84">
            <v>7</v>
          </cell>
          <cell r="AH84" t="str">
            <v>准教授</v>
          </cell>
          <cell r="AI84">
            <v>500000</v>
          </cell>
        </row>
        <row r="85">
          <cell r="A85" t="str">
            <v>22H03237佐野　大佑</v>
          </cell>
          <cell r="B85" t="str">
            <v>22H03237</v>
          </cell>
          <cell r="C85">
            <v>2022</v>
          </cell>
          <cell r="D85" t="str">
            <v>補助金</v>
          </cell>
          <cell r="E85">
            <v>51</v>
          </cell>
          <cell r="F85" t="str">
            <v>基盤研究(B)</v>
          </cell>
          <cell r="G85">
            <v>1</v>
          </cell>
          <cell r="H85" t="str">
            <v>神経を中心としたがん微小環境ネットワークの解明から拓く新規治療法の開発</v>
          </cell>
          <cell r="I85" t="str">
            <v>研究基盤課医学系研究費管理担当</v>
          </cell>
          <cell r="J85" t="str">
            <v>係長</v>
          </cell>
          <cell r="K85" t="str">
            <v>浅野</v>
          </cell>
          <cell r="L85" t="str">
            <v>貴志</v>
          </cell>
          <cell r="M85">
            <v>50727196</v>
          </cell>
          <cell r="N85" t="str">
            <v>高橋</v>
          </cell>
          <cell r="O85" t="str">
            <v>秀聡</v>
          </cell>
          <cell r="P85" t="str">
            <v>タカハシ</v>
          </cell>
          <cell r="Q85" t="str">
            <v>ヒデアキ</v>
          </cell>
          <cell r="R85">
            <v>22701</v>
          </cell>
          <cell r="S85" t="str">
            <v>横浜市立大学</v>
          </cell>
          <cell r="T85">
            <v>7</v>
          </cell>
          <cell r="U85" t="str">
            <v>附属病院</v>
          </cell>
          <cell r="V85">
            <v>8</v>
          </cell>
          <cell r="W85" t="str">
            <v>助教</v>
          </cell>
          <cell r="X85">
            <v>10620990</v>
          </cell>
          <cell r="Y85" t="str">
            <v>佐野</v>
          </cell>
          <cell r="Z85" t="str">
            <v>大佑</v>
          </cell>
          <cell r="AA85" t="str">
            <v>サノ</v>
          </cell>
          <cell r="AB85" t="str">
            <v>ダイスケ</v>
          </cell>
          <cell r="AC85">
            <v>22701</v>
          </cell>
          <cell r="AD85" t="str">
            <v>横浜市立大学</v>
          </cell>
          <cell r="AE85">
            <v>4</v>
          </cell>
          <cell r="AF85" t="str">
            <v>医学部</v>
          </cell>
          <cell r="AG85">
            <v>7</v>
          </cell>
          <cell r="AH85" t="str">
            <v>准教授</v>
          </cell>
          <cell r="AI85">
            <v>500000</v>
          </cell>
        </row>
        <row r="86">
          <cell r="A86" t="str">
            <v>22H03237折舘　伸彦</v>
          </cell>
          <cell r="B86" t="str">
            <v>22H03237</v>
          </cell>
          <cell r="C86">
            <v>2022</v>
          </cell>
          <cell r="D86" t="str">
            <v>補助金</v>
          </cell>
          <cell r="E86">
            <v>51</v>
          </cell>
          <cell r="F86" t="str">
            <v>基盤研究(B)</v>
          </cell>
          <cell r="G86">
            <v>1</v>
          </cell>
          <cell r="H86" t="str">
            <v>神経を中心としたがん微小環境ネットワークの解明から拓く新規治療法の開発</v>
          </cell>
          <cell r="I86" t="str">
            <v>研究基盤課医学系研究費管理担当</v>
          </cell>
          <cell r="J86" t="str">
            <v>係長</v>
          </cell>
          <cell r="K86" t="str">
            <v>浅野</v>
          </cell>
          <cell r="L86" t="str">
            <v>貴志</v>
          </cell>
          <cell r="M86">
            <v>50727196</v>
          </cell>
          <cell r="N86" t="str">
            <v>高橋</v>
          </cell>
          <cell r="O86" t="str">
            <v>秀聡</v>
          </cell>
          <cell r="P86" t="str">
            <v>タカハシ</v>
          </cell>
          <cell r="Q86" t="str">
            <v>ヒデアキ</v>
          </cell>
          <cell r="R86">
            <v>22701</v>
          </cell>
          <cell r="S86" t="str">
            <v>横浜市立大学</v>
          </cell>
          <cell r="T86">
            <v>7</v>
          </cell>
          <cell r="U86" t="str">
            <v>附属病院</v>
          </cell>
          <cell r="V86">
            <v>8</v>
          </cell>
          <cell r="W86" t="str">
            <v>助教</v>
          </cell>
          <cell r="X86">
            <v>90312355</v>
          </cell>
          <cell r="Y86" t="str">
            <v>折舘</v>
          </cell>
          <cell r="Z86" t="str">
            <v>伸彦</v>
          </cell>
          <cell r="AA86" t="str">
            <v>オリダテ</v>
          </cell>
          <cell r="AB86" t="str">
            <v>ノブヒコ</v>
          </cell>
          <cell r="AC86">
            <v>22701</v>
          </cell>
          <cell r="AD86" t="str">
            <v>横浜市立大学</v>
          </cell>
          <cell r="AE86">
            <v>5</v>
          </cell>
          <cell r="AF86" t="str">
            <v>医学研究科</v>
          </cell>
          <cell r="AG86">
            <v>1</v>
          </cell>
          <cell r="AH86" t="str">
            <v>教授</v>
          </cell>
          <cell r="AI86">
            <v>500000</v>
          </cell>
        </row>
        <row r="87">
          <cell r="A87" t="str">
            <v>22H03315安部　猛</v>
          </cell>
          <cell r="B87" t="str">
            <v>22H03315</v>
          </cell>
          <cell r="C87">
            <v>2022</v>
          </cell>
          <cell r="D87" t="str">
            <v>補助金</v>
          </cell>
          <cell r="E87">
            <v>51</v>
          </cell>
          <cell r="F87" t="str">
            <v>基盤研究(B)</v>
          </cell>
          <cell r="G87">
            <v>1</v>
          </cell>
          <cell r="H87" t="str">
            <v>術中の動画及び音声情報を用いた手術チームパフォーマンスの統合的解明</v>
          </cell>
          <cell r="I87" t="str">
            <v>医学部附属病院・教育研究支援課</v>
          </cell>
          <cell r="J87" t="str">
            <v>総括係長</v>
          </cell>
          <cell r="K87" t="str">
            <v>周防</v>
          </cell>
          <cell r="L87" t="str">
            <v>孝</v>
          </cell>
          <cell r="M87">
            <v>324781</v>
          </cell>
          <cell r="N87" t="str">
            <v>中島</v>
          </cell>
          <cell r="O87" t="str">
            <v>和江</v>
          </cell>
          <cell r="P87" t="str">
            <v>ナカジマ</v>
          </cell>
          <cell r="Q87" t="str">
            <v>カズエ</v>
          </cell>
          <cell r="R87">
            <v>14401</v>
          </cell>
          <cell r="S87" t="str">
            <v>大阪大学</v>
          </cell>
          <cell r="T87">
            <v>5</v>
          </cell>
          <cell r="U87" t="str">
            <v>医学部附属病院</v>
          </cell>
          <cell r="V87">
            <v>1</v>
          </cell>
          <cell r="W87" t="str">
            <v>教授</v>
          </cell>
          <cell r="X87">
            <v>80621375</v>
          </cell>
          <cell r="Y87" t="str">
            <v>安部</v>
          </cell>
          <cell r="Z87" t="str">
            <v>猛</v>
          </cell>
          <cell r="AA87" t="str">
            <v>アベ</v>
          </cell>
          <cell r="AB87" t="str">
            <v>タケル</v>
          </cell>
          <cell r="AC87">
            <v>22701</v>
          </cell>
          <cell r="AD87" t="str">
            <v>横浜市立大学</v>
          </cell>
          <cell r="AE87">
            <v>8</v>
          </cell>
          <cell r="AF87" t="str">
            <v>附属市民総合医療センター</v>
          </cell>
          <cell r="AG87">
            <v>8</v>
          </cell>
          <cell r="AH87" t="str">
            <v>助教</v>
          </cell>
          <cell r="AI87">
            <v>100000</v>
          </cell>
        </row>
        <row r="88">
          <cell r="A88" t="str">
            <v>22H03318佐藤　仁</v>
          </cell>
          <cell r="B88" t="str">
            <v>22H03318</v>
          </cell>
          <cell r="C88">
            <v>2022</v>
          </cell>
          <cell r="D88" t="str">
            <v>補助金</v>
          </cell>
          <cell r="E88">
            <v>51</v>
          </cell>
          <cell r="F88" t="str">
            <v>基盤研究(B)</v>
          </cell>
          <cell r="G88">
            <v>1</v>
          </cell>
          <cell r="H88" t="str">
            <v>手術チーム共同行為のマルチモーダル研究：レジリエンスの為のARシミュレータ試作</v>
          </cell>
          <cell r="I88" t="str">
            <v>研究基盤課研究費管理担当</v>
          </cell>
          <cell r="J88" t="str">
            <v>係長</v>
          </cell>
          <cell r="K88" t="str">
            <v>中井</v>
          </cell>
          <cell r="L88" t="str">
            <v>裕子</v>
          </cell>
          <cell r="M88">
            <v>20631823</v>
          </cell>
          <cell r="N88" t="str">
            <v>土屋</v>
          </cell>
          <cell r="O88" t="str">
            <v>慶子</v>
          </cell>
          <cell r="P88" t="str">
            <v>ツチヤ</v>
          </cell>
          <cell r="Q88" t="str">
            <v>ケイコ</v>
          </cell>
          <cell r="R88">
            <v>22701</v>
          </cell>
          <cell r="S88" t="str">
            <v>横浜市立大学</v>
          </cell>
          <cell r="T88">
            <v>33</v>
          </cell>
          <cell r="U88" t="str">
            <v>国際教養学部（教養学系）</v>
          </cell>
          <cell r="V88">
            <v>7</v>
          </cell>
          <cell r="W88" t="str">
            <v>准教授</v>
          </cell>
          <cell r="X88">
            <v>70453040</v>
          </cell>
          <cell r="Y88" t="str">
            <v>佐藤</v>
          </cell>
          <cell r="Z88" t="str">
            <v>仁</v>
          </cell>
          <cell r="AA88" t="str">
            <v>サトウ</v>
          </cell>
          <cell r="AB88" t="str">
            <v>ヒトシ</v>
          </cell>
          <cell r="AC88">
            <v>22701</v>
          </cell>
          <cell r="AD88" t="str">
            <v>横浜市立大学</v>
          </cell>
          <cell r="AE88">
            <v>8</v>
          </cell>
          <cell r="AF88" t="str">
            <v>附属市民総合医療センター</v>
          </cell>
          <cell r="AG88">
            <v>2</v>
          </cell>
          <cell r="AH88" t="str">
            <v>講師</v>
          </cell>
          <cell r="AI88">
            <v>50000</v>
          </cell>
        </row>
        <row r="89">
          <cell r="A89" t="str">
            <v>22H03318安部　猛</v>
          </cell>
          <cell r="B89" t="str">
            <v>22H03318</v>
          </cell>
          <cell r="C89">
            <v>2022</v>
          </cell>
          <cell r="D89" t="str">
            <v>補助金</v>
          </cell>
          <cell r="E89">
            <v>51</v>
          </cell>
          <cell r="F89" t="str">
            <v>基盤研究(B)</v>
          </cell>
          <cell r="G89">
            <v>1</v>
          </cell>
          <cell r="H89" t="str">
            <v>手術チーム共同行為のマルチモーダル研究：レジリエンスの為のARシミュレータ試作</v>
          </cell>
          <cell r="I89" t="str">
            <v>研究基盤課研究費管理担当</v>
          </cell>
          <cell r="J89" t="str">
            <v>係長</v>
          </cell>
          <cell r="K89" t="str">
            <v>中井</v>
          </cell>
          <cell r="L89" t="str">
            <v>裕子</v>
          </cell>
          <cell r="M89">
            <v>20631823</v>
          </cell>
          <cell r="N89" t="str">
            <v>土屋</v>
          </cell>
          <cell r="O89" t="str">
            <v>慶子</v>
          </cell>
          <cell r="P89" t="str">
            <v>ツチヤ</v>
          </cell>
          <cell r="Q89" t="str">
            <v>ケイコ</v>
          </cell>
          <cell r="R89">
            <v>22701</v>
          </cell>
          <cell r="S89" t="str">
            <v>横浜市立大学</v>
          </cell>
          <cell r="T89">
            <v>33</v>
          </cell>
          <cell r="U89" t="str">
            <v>国際教養学部（教養学系）</v>
          </cell>
          <cell r="V89">
            <v>7</v>
          </cell>
          <cell r="W89" t="str">
            <v>准教授</v>
          </cell>
          <cell r="X89">
            <v>80621375</v>
          </cell>
          <cell r="Y89" t="str">
            <v>安部</v>
          </cell>
          <cell r="Z89" t="str">
            <v>猛</v>
          </cell>
          <cell r="AA89" t="str">
            <v>アベ</v>
          </cell>
          <cell r="AB89" t="str">
            <v>タケル</v>
          </cell>
          <cell r="AC89">
            <v>22701</v>
          </cell>
          <cell r="AD89" t="str">
            <v>横浜市立大学</v>
          </cell>
          <cell r="AE89">
            <v>8</v>
          </cell>
          <cell r="AF89" t="str">
            <v>附属市民総合医療センター</v>
          </cell>
          <cell r="AG89">
            <v>8</v>
          </cell>
          <cell r="AH89" t="str">
            <v>助教</v>
          </cell>
          <cell r="AI89">
            <v>50000</v>
          </cell>
        </row>
        <row r="90">
          <cell r="A90" t="str">
            <v>22H03372玉井　奈緒</v>
          </cell>
          <cell r="B90" t="str">
            <v>22H03372</v>
          </cell>
          <cell r="C90">
            <v>2022</v>
          </cell>
          <cell r="D90" t="str">
            <v>補助金</v>
          </cell>
          <cell r="E90">
            <v>51</v>
          </cell>
          <cell r="F90" t="str">
            <v>基盤研究(B)</v>
          </cell>
          <cell r="G90">
            <v>1</v>
          </cell>
          <cell r="H90" t="str">
            <v>在宅でのエコーを用いた嚥下視える化データベースに基づく介入の肺炎予防効果の検証</v>
          </cell>
          <cell r="I90" t="str">
            <v>研究支援部</v>
          </cell>
          <cell r="J90" t="str">
            <v>課長</v>
          </cell>
          <cell r="K90" t="str">
            <v>近藤</v>
          </cell>
          <cell r="L90" t="str">
            <v>亜由美</v>
          </cell>
          <cell r="M90">
            <v>30791587</v>
          </cell>
          <cell r="N90" t="str">
            <v>三浦</v>
          </cell>
          <cell r="O90" t="str">
            <v>由佳</v>
          </cell>
          <cell r="P90" t="str">
            <v>ミウラ</v>
          </cell>
          <cell r="Q90" t="str">
            <v>ユカ</v>
          </cell>
          <cell r="R90">
            <v>33916</v>
          </cell>
          <cell r="S90" t="str">
            <v>藤田医科大学</v>
          </cell>
          <cell r="T90">
            <v>14</v>
          </cell>
          <cell r="U90" t="str">
            <v>社会実装看護創成研究センター</v>
          </cell>
          <cell r="V90">
            <v>2</v>
          </cell>
          <cell r="W90" t="str">
            <v>講師</v>
          </cell>
          <cell r="X90">
            <v>80636788</v>
          </cell>
          <cell r="Y90" t="str">
            <v>玉井</v>
          </cell>
          <cell r="Z90" t="str">
            <v>奈緒</v>
          </cell>
          <cell r="AA90" t="str">
            <v>タマイ</v>
          </cell>
          <cell r="AB90" t="str">
            <v>ナオ</v>
          </cell>
          <cell r="AC90">
            <v>22701</v>
          </cell>
          <cell r="AD90" t="str">
            <v>横浜市立大学</v>
          </cell>
          <cell r="AE90">
            <v>4</v>
          </cell>
          <cell r="AF90" t="str">
            <v>医学部</v>
          </cell>
          <cell r="AG90">
            <v>1</v>
          </cell>
          <cell r="AH90" t="str">
            <v>教授</v>
          </cell>
          <cell r="AI90">
            <v>150000</v>
          </cell>
        </row>
        <row r="91">
          <cell r="A91" t="str">
            <v>22H03377仁井田　裕美</v>
          </cell>
          <cell r="B91" t="str">
            <v>22H03377</v>
          </cell>
          <cell r="C91">
            <v>2022</v>
          </cell>
          <cell r="D91" t="str">
            <v>補助金</v>
          </cell>
          <cell r="E91">
            <v>51</v>
          </cell>
          <cell r="F91" t="str">
            <v>基盤研究(B)</v>
          </cell>
          <cell r="G91">
            <v>1</v>
          </cell>
          <cell r="H91" t="str">
            <v>患者中心のケアと共有意思決定を具現化する患者教育プログラムの開発と効果検証</v>
          </cell>
          <cell r="I91" t="str">
            <v>研究基盤課医学系研究費管理担当</v>
          </cell>
          <cell r="J91" t="str">
            <v>係長</v>
          </cell>
          <cell r="K91" t="str">
            <v>浅野</v>
          </cell>
          <cell r="L91" t="str">
            <v>貴志</v>
          </cell>
          <cell r="M91">
            <v>30363914</v>
          </cell>
          <cell r="N91" t="str">
            <v>佐藤</v>
          </cell>
          <cell r="O91" t="str">
            <v>政枝</v>
          </cell>
          <cell r="P91" t="str">
            <v>サトウ</v>
          </cell>
          <cell r="Q91" t="str">
            <v>マサエ</v>
          </cell>
          <cell r="R91">
            <v>22701</v>
          </cell>
          <cell r="S91" t="str">
            <v>横浜市立大学</v>
          </cell>
          <cell r="T91">
            <v>4</v>
          </cell>
          <cell r="U91" t="str">
            <v>医学部</v>
          </cell>
          <cell r="V91">
            <v>1</v>
          </cell>
          <cell r="W91" t="str">
            <v>教授</v>
          </cell>
          <cell r="X91">
            <v>20965298</v>
          </cell>
          <cell r="Y91" t="str">
            <v>仁井田</v>
          </cell>
          <cell r="Z91" t="str">
            <v>裕美</v>
          </cell>
          <cell r="AA91" t="str">
            <v>ニイタ</v>
          </cell>
          <cell r="AB91" t="str">
            <v>ユミ</v>
          </cell>
          <cell r="AC91">
            <v>22701</v>
          </cell>
          <cell r="AD91" t="str">
            <v>横浜市立大学</v>
          </cell>
          <cell r="AE91">
            <v>4</v>
          </cell>
          <cell r="AF91" t="str">
            <v>医学部</v>
          </cell>
          <cell r="AG91">
            <v>8</v>
          </cell>
          <cell r="AH91" t="str">
            <v>助教</v>
          </cell>
          <cell r="AI91">
            <v>20000</v>
          </cell>
        </row>
        <row r="92">
          <cell r="A92" t="str">
            <v>22H03377佐藤　みほ</v>
          </cell>
          <cell r="B92" t="str">
            <v>22H03377</v>
          </cell>
          <cell r="C92">
            <v>2022</v>
          </cell>
          <cell r="D92" t="str">
            <v>補助金</v>
          </cell>
          <cell r="E92">
            <v>51</v>
          </cell>
          <cell r="F92" t="str">
            <v>基盤研究(B)</v>
          </cell>
          <cell r="G92">
            <v>1</v>
          </cell>
          <cell r="H92" t="str">
            <v>患者中心のケアと共有意思決定を具現化する患者教育プログラムの開発と効果検証</v>
          </cell>
          <cell r="I92" t="str">
            <v>研究基盤課医学系研究費管理担当</v>
          </cell>
          <cell r="J92" t="str">
            <v>係長</v>
          </cell>
          <cell r="K92" t="str">
            <v>浅野</v>
          </cell>
          <cell r="L92" t="str">
            <v>貴志</v>
          </cell>
          <cell r="M92">
            <v>30363914</v>
          </cell>
          <cell r="N92" t="str">
            <v>佐藤</v>
          </cell>
          <cell r="O92" t="str">
            <v>政枝</v>
          </cell>
          <cell r="P92" t="str">
            <v>サトウ</v>
          </cell>
          <cell r="Q92" t="str">
            <v>マサエ</v>
          </cell>
          <cell r="R92">
            <v>22701</v>
          </cell>
          <cell r="S92" t="str">
            <v>横浜市立大学</v>
          </cell>
          <cell r="T92">
            <v>4</v>
          </cell>
          <cell r="U92" t="str">
            <v>医学部</v>
          </cell>
          <cell r="V92">
            <v>1</v>
          </cell>
          <cell r="W92" t="str">
            <v>教授</v>
          </cell>
          <cell r="X92">
            <v>30588398</v>
          </cell>
          <cell r="Y92" t="str">
            <v>佐藤</v>
          </cell>
          <cell r="Z92" t="str">
            <v>みほ</v>
          </cell>
          <cell r="AA92" t="str">
            <v>サトウ</v>
          </cell>
          <cell r="AB92" t="str">
            <v>ミホ</v>
          </cell>
          <cell r="AC92">
            <v>22701</v>
          </cell>
          <cell r="AD92" t="str">
            <v>横浜市立大学</v>
          </cell>
          <cell r="AE92">
            <v>4</v>
          </cell>
          <cell r="AF92" t="str">
            <v>医学部</v>
          </cell>
          <cell r="AG92">
            <v>7</v>
          </cell>
          <cell r="AH92" t="str">
            <v>准教授</v>
          </cell>
          <cell r="AI92">
            <v>20000</v>
          </cell>
        </row>
        <row r="93">
          <cell r="A93" t="str">
            <v>22H03377田中　慎吾</v>
          </cell>
          <cell r="B93" t="str">
            <v>22H03377</v>
          </cell>
          <cell r="C93">
            <v>2022</v>
          </cell>
          <cell r="D93" t="str">
            <v>補助金</v>
          </cell>
          <cell r="E93">
            <v>51</v>
          </cell>
          <cell r="F93" t="str">
            <v>基盤研究(B)</v>
          </cell>
          <cell r="G93">
            <v>1</v>
          </cell>
          <cell r="H93" t="str">
            <v>患者中心のケアと共有意思決定を具現化する患者教育プログラムの開発と効果検証</v>
          </cell>
          <cell r="I93" t="str">
            <v>研究基盤課医学系研究費管理担当</v>
          </cell>
          <cell r="J93" t="str">
            <v>係長</v>
          </cell>
          <cell r="K93" t="str">
            <v>浅野</v>
          </cell>
          <cell r="L93" t="str">
            <v>貴志</v>
          </cell>
          <cell r="M93">
            <v>30363914</v>
          </cell>
          <cell r="N93" t="str">
            <v>佐藤</v>
          </cell>
          <cell r="O93" t="str">
            <v>政枝</v>
          </cell>
          <cell r="P93" t="str">
            <v>サトウ</v>
          </cell>
          <cell r="Q93" t="str">
            <v>マサエ</v>
          </cell>
          <cell r="R93">
            <v>22701</v>
          </cell>
          <cell r="S93" t="str">
            <v>横浜市立大学</v>
          </cell>
          <cell r="T93">
            <v>4</v>
          </cell>
          <cell r="U93" t="str">
            <v>医学部</v>
          </cell>
          <cell r="V93">
            <v>1</v>
          </cell>
          <cell r="W93" t="str">
            <v>教授</v>
          </cell>
          <cell r="X93">
            <v>50963972</v>
          </cell>
          <cell r="Y93" t="str">
            <v>田中</v>
          </cell>
          <cell r="Z93" t="str">
            <v>慎吾</v>
          </cell>
          <cell r="AA93" t="str">
            <v>タナカ</v>
          </cell>
          <cell r="AB93" t="str">
            <v>シンゴ</v>
          </cell>
          <cell r="AC93">
            <v>22701</v>
          </cell>
          <cell r="AD93" t="str">
            <v>横浜市立大学</v>
          </cell>
          <cell r="AE93">
            <v>4</v>
          </cell>
          <cell r="AF93" t="str">
            <v>医学部</v>
          </cell>
          <cell r="AG93">
            <v>8</v>
          </cell>
          <cell r="AH93" t="str">
            <v>助教</v>
          </cell>
          <cell r="AI93">
            <v>20000</v>
          </cell>
        </row>
        <row r="94">
          <cell r="A94" t="str">
            <v>22H03377加藤　美香</v>
          </cell>
          <cell r="B94" t="str">
            <v>22H03377</v>
          </cell>
          <cell r="C94">
            <v>2022</v>
          </cell>
          <cell r="D94" t="str">
            <v>補助金</v>
          </cell>
          <cell r="E94">
            <v>51</v>
          </cell>
          <cell r="F94" t="str">
            <v>基盤研究(B)</v>
          </cell>
          <cell r="G94">
            <v>1</v>
          </cell>
          <cell r="H94" t="str">
            <v>患者中心のケアと共有意思決定を具現化する患者教育プログラムの開発と効果検証</v>
          </cell>
          <cell r="I94" t="str">
            <v>研究基盤課医学系研究費管理担当</v>
          </cell>
          <cell r="J94" t="str">
            <v>係長</v>
          </cell>
          <cell r="K94" t="str">
            <v>浅野</v>
          </cell>
          <cell r="L94" t="str">
            <v>貴志</v>
          </cell>
          <cell r="M94">
            <v>30363914</v>
          </cell>
          <cell r="N94" t="str">
            <v>佐藤</v>
          </cell>
          <cell r="O94" t="str">
            <v>政枝</v>
          </cell>
          <cell r="P94" t="str">
            <v>サトウ</v>
          </cell>
          <cell r="Q94" t="str">
            <v>マサエ</v>
          </cell>
          <cell r="R94">
            <v>22701</v>
          </cell>
          <cell r="S94" t="str">
            <v>横浜市立大学</v>
          </cell>
          <cell r="T94">
            <v>4</v>
          </cell>
          <cell r="U94" t="str">
            <v>医学部</v>
          </cell>
          <cell r="V94">
            <v>1</v>
          </cell>
          <cell r="W94" t="str">
            <v>教授</v>
          </cell>
          <cell r="X94">
            <v>90878282</v>
          </cell>
          <cell r="Y94" t="str">
            <v>加藤</v>
          </cell>
          <cell r="Z94" t="str">
            <v>美香</v>
          </cell>
          <cell r="AA94" t="str">
            <v>カトウ</v>
          </cell>
          <cell r="AB94" t="str">
            <v>ミカ</v>
          </cell>
          <cell r="AC94">
            <v>22701</v>
          </cell>
          <cell r="AD94" t="str">
            <v>横浜市立大学</v>
          </cell>
          <cell r="AE94">
            <v>4</v>
          </cell>
          <cell r="AF94" t="str">
            <v>医学部</v>
          </cell>
          <cell r="AG94">
            <v>8</v>
          </cell>
          <cell r="AH94" t="str">
            <v>助教</v>
          </cell>
          <cell r="AI94">
            <v>20000</v>
          </cell>
        </row>
        <row r="95">
          <cell r="A95" t="str">
            <v>22H03378槇原　弘子</v>
          </cell>
          <cell r="B95" t="str">
            <v>22H03378</v>
          </cell>
          <cell r="C95">
            <v>2022</v>
          </cell>
          <cell r="D95" t="str">
            <v>補助金</v>
          </cell>
          <cell r="E95">
            <v>51</v>
          </cell>
          <cell r="F95" t="str">
            <v>基盤研究(B)</v>
          </cell>
          <cell r="G95">
            <v>1</v>
          </cell>
          <cell r="H95" t="str">
            <v>皮膚内水分・油分の全身マップによる病態・重症度別皮膚バリア機能評価の確立</v>
          </cell>
          <cell r="I95" t="str">
            <v>研究基盤課医学系研究費管理担当</v>
          </cell>
          <cell r="J95" t="str">
            <v>係長</v>
          </cell>
          <cell r="K95" t="str">
            <v>浅野</v>
          </cell>
          <cell r="L95" t="str">
            <v>貴志</v>
          </cell>
          <cell r="M95">
            <v>50276630</v>
          </cell>
          <cell r="N95" t="str">
            <v>赤瀬</v>
          </cell>
          <cell r="O95" t="str">
            <v>智子</v>
          </cell>
          <cell r="P95" t="str">
            <v>アカセ</v>
          </cell>
          <cell r="Q95" t="str">
            <v>トモコ</v>
          </cell>
          <cell r="R95">
            <v>22701</v>
          </cell>
          <cell r="S95" t="str">
            <v>横浜市立大学</v>
          </cell>
          <cell r="T95">
            <v>4</v>
          </cell>
          <cell r="U95" t="str">
            <v>医学部</v>
          </cell>
          <cell r="V95">
            <v>1</v>
          </cell>
          <cell r="W95" t="str">
            <v>教授</v>
          </cell>
          <cell r="X95">
            <v>708696</v>
          </cell>
          <cell r="Y95" t="str">
            <v>槇原</v>
          </cell>
          <cell r="Z95" t="str">
            <v>弘子</v>
          </cell>
          <cell r="AA95" t="str">
            <v>マキハラ</v>
          </cell>
          <cell r="AB95" t="str">
            <v>ヒロコ</v>
          </cell>
          <cell r="AC95">
            <v>22701</v>
          </cell>
          <cell r="AD95" t="str">
            <v>横浜市立大学</v>
          </cell>
          <cell r="AE95">
            <v>4</v>
          </cell>
          <cell r="AF95" t="str">
            <v>医学部</v>
          </cell>
          <cell r="AG95">
            <v>2</v>
          </cell>
          <cell r="AH95" t="str">
            <v>講師</v>
          </cell>
          <cell r="AI95">
            <v>50000</v>
          </cell>
        </row>
        <row r="96">
          <cell r="A96" t="str">
            <v>22H03378福田　真佑</v>
          </cell>
          <cell r="B96" t="str">
            <v>22H03378</v>
          </cell>
          <cell r="C96">
            <v>2022</v>
          </cell>
          <cell r="D96" t="str">
            <v>補助金</v>
          </cell>
          <cell r="E96">
            <v>51</v>
          </cell>
          <cell r="F96" t="str">
            <v>基盤研究(B)</v>
          </cell>
          <cell r="G96">
            <v>1</v>
          </cell>
          <cell r="H96" t="str">
            <v>皮膚内水分・油分の全身マップによる病態・重症度別皮膚バリア機能評価の確立</v>
          </cell>
          <cell r="I96" t="str">
            <v>研究基盤課医学系研究費管理担当</v>
          </cell>
          <cell r="J96" t="str">
            <v>係長</v>
          </cell>
          <cell r="K96" t="str">
            <v>浅野</v>
          </cell>
          <cell r="L96" t="str">
            <v>貴志</v>
          </cell>
          <cell r="M96">
            <v>50276630</v>
          </cell>
          <cell r="N96" t="str">
            <v>赤瀬</v>
          </cell>
          <cell r="O96" t="str">
            <v>智子</v>
          </cell>
          <cell r="P96" t="str">
            <v>アカセ</v>
          </cell>
          <cell r="Q96" t="str">
            <v>トモコ</v>
          </cell>
          <cell r="R96">
            <v>22701</v>
          </cell>
          <cell r="S96" t="str">
            <v>横浜市立大学</v>
          </cell>
          <cell r="T96">
            <v>4</v>
          </cell>
          <cell r="U96" t="str">
            <v>医学部</v>
          </cell>
          <cell r="V96">
            <v>1</v>
          </cell>
          <cell r="W96" t="str">
            <v>教授</v>
          </cell>
          <cell r="X96">
            <v>30803465</v>
          </cell>
          <cell r="Y96" t="str">
            <v>福田</v>
          </cell>
          <cell r="Z96" t="str">
            <v>真佑</v>
          </cell>
          <cell r="AA96" t="str">
            <v>フクダ</v>
          </cell>
          <cell r="AB96" t="str">
            <v>マユ</v>
          </cell>
          <cell r="AC96">
            <v>22701</v>
          </cell>
          <cell r="AD96" t="str">
            <v>横浜市立大学</v>
          </cell>
          <cell r="AE96">
            <v>4</v>
          </cell>
          <cell r="AF96" t="str">
            <v>医学部</v>
          </cell>
          <cell r="AG96">
            <v>8</v>
          </cell>
          <cell r="AH96" t="str">
            <v>助教</v>
          </cell>
          <cell r="AI96">
            <v>50000</v>
          </cell>
        </row>
        <row r="97">
          <cell r="A97" t="str">
            <v>22H03390三枝　祐輔</v>
          </cell>
          <cell r="B97" t="str">
            <v>22H03390</v>
          </cell>
          <cell r="C97">
            <v>2022</v>
          </cell>
          <cell r="D97" t="str">
            <v>補助金</v>
          </cell>
          <cell r="E97">
            <v>51</v>
          </cell>
          <cell r="F97" t="str">
            <v>基盤研究(B)</v>
          </cell>
          <cell r="G97">
            <v>1</v>
          </cell>
          <cell r="H97" t="str">
            <v>重症心疾患患者の全身･嚥下･栄養状態に応じた介入プログラム開発と効果検証</v>
          </cell>
          <cell r="I97" t="str">
            <v>研究基盤課医学系研究費管理担当</v>
          </cell>
          <cell r="J97" t="str">
            <v>係長</v>
          </cell>
          <cell r="K97" t="str">
            <v>浅野</v>
          </cell>
          <cell r="L97" t="str">
            <v>貴志</v>
          </cell>
          <cell r="M97">
            <v>10313256</v>
          </cell>
          <cell r="N97" t="str">
            <v>千葉</v>
          </cell>
          <cell r="O97" t="str">
            <v>由美</v>
          </cell>
          <cell r="P97" t="str">
            <v>チバ</v>
          </cell>
          <cell r="Q97" t="str">
            <v>ユミ</v>
          </cell>
          <cell r="R97">
            <v>22701</v>
          </cell>
          <cell r="S97" t="str">
            <v>横浜市立大学</v>
          </cell>
          <cell r="T97">
            <v>4</v>
          </cell>
          <cell r="U97" t="str">
            <v>医学部</v>
          </cell>
          <cell r="V97">
            <v>1</v>
          </cell>
          <cell r="W97" t="str">
            <v>教授</v>
          </cell>
          <cell r="X97">
            <v>30806469</v>
          </cell>
          <cell r="Y97" t="str">
            <v>三枝</v>
          </cell>
          <cell r="Z97" t="str">
            <v>祐輔</v>
          </cell>
          <cell r="AA97" t="str">
            <v>サイグサ</v>
          </cell>
          <cell r="AB97" t="str">
            <v>ユウスケ</v>
          </cell>
          <cell r="AC97">
            <v>22701</v>
          </cell>
          <cell r="AD97" t="str">
            <v>横浜市立大学</v>
          </cell>
          <cell r="AE97">
            <v>7</v>
          </cell>
          <cell r="AF97" t="str">
            <v>附属病院</v>
          </cell>
          <cell r="AG97">
            <v>8</v>
          </cell>
          <cell r="AH97" t="str">
            <v>助教</v>
          </cell>
          <cell r="AI97">
            <v>100000</v>
          </cell>
        </row>
        <row r="98">
          <cell r="A98" t="str">
            <v>22H03390石上　友章</v>
          </cell>
          <cell r="B98" t="str">
            <v>22H03390</v>
          </cell>
          <cell r="C98">
            <v>2022</v>
          </cell>
          <cell r="D98" t="str">
            <v>補助金</v>
          </cell>
          <cell r="E98">
            <v>51</v>
          </cell>
          <cell r="F98" t="str">
            <v>基盤研究(B)</v>
          </cell>
          <cell r="G98">
            <v>1</v>
          </cell>
          <cell r="H98" t="str">
            <v>重症心疾患患者の全身･嚥下･栄養状態に応じた介入プログラム開発と効果検証</v>
          </cell>
          <cell r="I98" t="str">
            <v>研究基盤課医学系研究費管理担当</v>
          </cell>
          <cell r="J98" t="str">
            <v>係長</v>
          </cell>
          <cell r="K98" t="str">
            <v>浅野</v>
          </cell>
          <cell r="L98" t="str">
            <v>貴志</v>
          </cell>
          <cell r="M98">
            <v>10313256</v>
          </cell>
          <cell r="N98" t="str">
            <v>千葉</v>
          </cell>
          <cell r="O98" t="str">
            <v>由美</v>
          </cell>
          <cell r="P98" t="str">
            <v>チバ</v>
          </cell>
          <cell r="Q98" t="str">
            <v>ユミ</v>
          </cell>
          <cell r="R98">
            <v>22701</v>
          </cell>
          <cell r="S98" t="str">
            <v>横浜市立大学</v>
          </cell>
          <cell r="T98">
            <v>4</v>
          </cell>
          <cell r="U98" t="str">
            <v>医学部</v>
          </cell>
          <cell r="V98">
            <v>1</v>
          </cell>
          <cell r="W98" t="str">
            <v>教授</v>
          </cell>
          <cell r="X98">
            <v>50264651</v>
          </cell>
          <cell r="Y98" t="str">
            <v>石上</v>
          </cell>
          <cell r="Z98" t="str">
            <v>友章</v>
          </cell>
          <cell r="AA98" t="str">
            <v>イシガミ</v>
          </cell>
          <cell r="AB98" t="str">
            <v>トモアキ</v>
          </cell>
          <cell r="AC98">
            <v>22701</v>
          </cell>
          <cell r="AD98" t="str">
            <v>横浜市立大学</v>
          </cell>
          <cell r="AE98">
            <v>4</v>
          </cell>
          <cell r="AF98" t="str">
            <v>医学部</v>
          </cell>
          <cell r="AG98">
            <v>7</v>
          </cell>
          <cell r="AH98" t="str">
            <v>准教授</v>
          </cell>
          <cell r="AI98">
            <v>100000</v>
          </cell>
        </row>
        <row r="99">
          <cell r="A99" t="str">
            <v>22H03424千葉　由美</v>
          </cell>
          <cell r="B99" t="str">
            <v>22H03424</v>
          </cell>
          <cell r="C99">
            <v>2022</v>
          </cell>
          <cell r="D99" t="str">
            <v>補助金</v>
          </cell>
          <cell r="E99">
            <v>51</v>
          </cell>
          <cell r="F99" t="str">
            <v>基盤研究(B)</v>
          </cell>
          <cell r="G99">
            <v>1</v>
          </cell>
          <cell r="H99" t="str">
            <v>認知症高齢者の「食べる喜び」を重視したエンドオブライフ・ケアガイドの開発</v>
          </cell>
          <cell r="I99" t="str">
            <v>経営企画部財務課</v>
          </cell>
          <cell r="J99" t="str">
            <v>係</v>
          </cell>
          <cell r="K99" t="str">
            <v>岡山</v>
          </cell>
          <cell r="L99" t="str">
            <v>聖</v>
          </cell>
          <cell r="M99">
            <v>70285542</v>
          </cell>
          <cell r="N99" t="str">
            <v>山田</v>
          </cell>
          <cell r="O99" t="str">
            <v>律子</v>
          </cell>
          <cell r="P99" t="str">
            <v>ヤマダ</v>
          </cell>
          <cell r="Q99" t="str">
            <v>リツコ</v>
          </cell>
          <cell r="R99">
            <v>30110</v>
          </cell>
          <cell r="S99" t="str">
            <v>北海道医療大学</v>
          </cell>
          <cell r="T99">
            <v>3</v>
          </cell>
          <cell r="U99" t="str">
            <v>看護福祉学部</v>
          </cell>
          <cell r="V99">
            <v>1</v>
          </cell>
          <cell r="W99" t="str">
            <v>教授</v>
          </cell>
          <cell r="X99">
            <v>10313256</v>
          </cell>
          <cell r="Y99" t="str">
            <v>千葉</v>
          </cell>
          <cell r="Z99" t="str">
            <v>由美</v>
          </cell>
          <cell r="AA99" t="str">
            <v>チバ</v>
          </cell>
          <cell r="AB99" t="str">
            <v>ユミ</v>
          </cell>
          <cell r="AC99">
            <v>22701</v>
          </cell>
          <cell r="AD99" t="str">
            <v>横浜市立大学</v>
          </cell>
          <cell r="AE99">
            <v>4</v>
          </cell>
          <cell r="AF99" t="str">
            <v>医学部</v>
          </cell>
          <cell r="AG99">
            <v>1</v>
          </cell>
          <cell r="AH99" t="str">
            <v>教授</v>
          </cell>
          <cell r="AI99">
            <v>100000</v>
          </cell>
        </row>
        <row r="100">
          <cell r="A100" t="str">
            <v>22H03425落合　亮太</v>
          </cell>
          <cell r="B100" t="str">
            <v>22H03425</v>
          </cell>
          <cell r="C100">
            <v>2022</v>
          </cell>
          <cell r="D100" t="str">
            <v>補助金</v>
          </cell>
          <cell r="E100">
            <v>51</v>
          </cell>
          <cell r="F100" t="str">
            <v>基盤研究(B)</v>
          </cell>
          <cell r="G100">
            <v>1</v>
          </cell>
          <cell r="H100" t="str">
            <v>在宅心不全緩和ケア指針に基づく遠隔シミュレーション教育プログラムの開発と検証</v>
          </cell>
          <cell r="I100" t="str">
            <v>相模原キャンパス大学共通事務室</v>
          </cell>
          <cell r="J100" t="str">
            <v>主任</v>
          </cell>
          <cell r="K100" t="str">
            <v>吉田</v>
          </cell>
          <cell r="L100" t="str">
            <v>佳菜恵</v>
          </cell>
          <cell r="M100">
            <v>60415552</v>
          </cell>
          <cell r="N100" t="str">
            <v>眞茅</v>
          </cell>
          <cell r="O100" t="str">
            <v>みゆき</v>
          </cell>
          <cell r="P100" t="str">
            <v>マカヤ</v>
          </cell>
          <cell r="Q100" t="str">
            <v>ミユキ</v>
          </cell>
          <cell r="R100">
            <v>32607</v>
          </cell>
          <cell r="S100" t="str">
            <v>北里大学</v>
          </cell>
          <cell r="T100">
            <v>6</v>
          </cell>
          <cell r="U100" t="str">
            <v>看護学部</v>
          </cell>
          <cell r="V100">
            <v>1</v>
          </cell>
          <cell r="W100" t="str">
            <v>教授</v>
          </cell>
          <cell r="X100">
            <v>90587370</v>
          </cell>
          <cell r="Y100" t="str">
            <v>落合</v>
          </cell>
          <cell r="Z100" t="str">
            <v>亮太</v>
          </cell>
          <cell r="AA100" t="str">
            <v>オチアイ</v>
          </cell>
          <cell r="AB100" t="str">
            <v>リョウタ</v>
          </cell>
          <cell r="AC100">
            <v>22701</v>
          </cell>
          <cell r="AD100" t="str">
            <v>横浜市立大学</v>
          </cell>
          <cell r="AE100">
            <v>5</v>
          </cell>
          <cell r="AF100" t="str">
            <v>医学研究科</v>
          </cell>
          <cell r="AG100">
            <v>7</v>
          </cell>
          <cell r="AH100" t="str">
            <v>准教授</v>
          </cell>
          <cell r="AI100">
            <v>20000</v>
          </cell>
        </row>
        <row r="101">
          <cell r="A101" t="str">
            <v>22H03926長尾　景充</v>
          </cell>
          <cell r="B101" t="str">
            <v>22H03926</v>
          </cell>
          <cell r="C101">
            <v>2022</v>
          </cell>
          <cell r="D101" t="str">
            <v>補助金</v>
          </cell>
          <cell r="E101">
            <v>51</v>
          </cell>
          <cell r="F101" t="str">
            <v>基盤研究(B)</v>
          </cell>
          <cell r="G101">
            <v>1</v>
          </cell>
          <cell r="H101" t="str">
            <v>すい臓がん細胞における磁場感知の分子機構</v>
          </cell>
          <cell r="I101" t="str">
            <v>研究基盤課医学系研究費管理担当</v>
          </cell>
          <cell r="J101" t="str">
            <v>係長</v>
          </cell>
          <cell r="K101" t="str">
            <v>浅野</v>
          </cell>
          <cell r="L101" t="str">
            <v>貴志</v>
          </cell>
          <cell r="M101">
            <v>40305470</v>
          </cell>
          <cell r="N101" t="str">
            <v>石川</v>
          </cell>
          <cell r="O101" t="str">
            <v>義弘</v>
          </cell>
          <cell r="P101" t="str">
            <v>イシカワ</v>
          </cell>
          <cell r="Q101" t="str">
            <v>ヨシヒロ</v>
          </cell>
          <cell r="R101">
            <v>22701</v>
          </cell>
          <cell r="S101" t="str">
            <v>横浜市立大学</v>
          </cell>
          <cell r="T101">
            <v>5</v>
          </cell>
          <cell r="U101" t="str">
            <v>医学研究科</v>
          </cell>
          <cell r="V101">
            <v>1</v>
          </cell>
          <cell r="W101" t="str">
            <v>教授</v>
          </cell>
          <cell r="X101">
            <v>40903654</v>
          </cell>
          <cell r="Y101" t="str">
            <v>長尾</v>
          </cell>
          <cell r="Z101" t="str">
            <v>景充</v>
          </cell>
          <cell r="AA101" t="str">
            <v>ナガオ</v>
          </cell>
          <cell r="AB101" t="str">
            <v>カゲミチ</v>
          </cell>
          <cell r="AC101">
            <v>22701</v>
          </cell>
          <cell r="AD101" t="str">
            <v>横浜市立大学</v>
          </cell>
          <cell r="AE101">
            <v>4</v>
          </cell>
          <cell r="AF101" t="str">
            <v>医学部</v>
          </cell>
          <cell r="AG101">
            <v>3</v>
          </cell>
          <cell r="AH101" t="str">
            <v>助手</v>
          </cell>
          <cell r="AI101">
            <v>100000</v>
          </cell>
        </row>
        <row r="102">
          <cell r="A102" t="str">
            <v>22H03926梅村　将就</v>
          </cell>
          <cell r="B102" t="str">
            <v>22H03926</v>
          </cell>
          <cell r="C102">
            <v>2022</v>
          </cell>
          <cell r="D102" t="str">
            <v>補助金</v>
          </cell>
          <cell r="E102">
            <v>51</v>
          </cell>
          <cell r="F102" t="str">
            <v>基盤研究(B)</v>
          </cell>
          <cell r="G102">
            <v>1</v>
          </cell>
          <cell r="H102" t="str">
            <v>すい臓がん細胞における磁場感知の分子機構</v>
          </cell>
          <cell r="I102" t="str">
            <v>研究基盤課医学系研究費管理担当</v>
          </cell>
          <cell r="J102" t="str">
            <v>係長</v>
          </cell>
          <cell r="K102" t="str">
            <v>浅野</v>
          </cell>
          <cell r="L102" t="str">
            <v>貴志</v>
          </cell>
          <cell r="M102">
            <v>40305470</v>
          </cell>
          <cell r="N102" t="str">
            <v>石川</v>
          </cell>
          <cell r="O102" t="str">
            <v>義弘</v>
          </cell>
          <cell r="P102" t="str">
            <v>イシカワ</v>
          </cell>
          <cell r="Q102" t="str">
            <v>ヨシヒロ</v>
          </cell>
          <cell r="R102">
            <v>22701</v>
          </cell>
          <cell r="S102" t="str">
            <v>横浜市立大学</v>
          </cell>
          <cell r="T102">
            <v>5</v>
          </cell>
          <cell r="U102" t="str">
            <v>医学研究科</v>
          </cell>
          <cell r="V102">
            <v>1</v>
          </cell>
          <cell r="W102" t="str">
            <v>教授</v>
          </cell>
          <cell r="X102">
            <v>50595353</v>
          </cell>
          <cell r="Y102" t="str">
            <v>梅村</v>
          </cell>
          <cell r="Z102" t="str">
            <v>将就</v>
          </cell>
          <cell r="AA102" t="str">
            <v>ウメムラ</v>
          </cell>
          <cell r="AB102" t="str">
            <v>マサナリ</v>
          </cell>
          <cell r="AC102">
            <v>22701</v>
          </cell>
          <cell r="AD102" t="str">
            <v>横浜市立大学</v>
          </cell>
          <cell r="AE102">
            <v>4</v>
          </cell>
          <cell r="AF102" t="str">
            <v>医学部</v>
          </cell>
          <cell r="AG102">
            <v>7</v>
          </cell>
          <cell r="AH102" t="str">
            <v>准教授</v>
          </cell>
          <cell r="AI102">
            <v>700000</v>
          </cell>
        </row>
        <row r="103">
          <cell r="A103" t="str">
            <v>22H03926永迫　茜</v>
          </cell>
          <cell r="B103" t="str">
            <v>22H03926</v>
          </cell>
          <cell r="C103">
            <v>2022</v>
          </cell>
          <cell r="D103" t="str">
            <v>補助金</v>
          </cell>
          <cell r="E103">
            <v>51</v>
          </cell>
          <cell r="F103" t="str">
            <v>基盤研究(B)</v>
          </cell>
          <cell r="G103">
            <v>1</v>
          </cell>
          <cell r="H103" t="str">
            <v>すい臓がん細胞における磁場感知の分子機構</v>
          </cell>
          <cell r="I103" t="str">
            <v>研究基盤課医学系研究費管理担当</v>
          </cell>
          <cell r="J103" t="str">
            <v>係長</v>
          </cell>
          <cell r="K103" t="str">
            <v>浅野</v>
          </cell>
          <cell r="L103" t="str">
            <v>貴志</v>
          </cell>
          <cell r="M103">
            <v>40305470</v>
          </cell>
          <cell r="N103" t="str">
            <v>石川</v>
          </cell>
          <cell r="O103" t="str">
            <v>義弘</v>
          </cell>
          <cell r="P103" t="str">
            <v>イシカワ</v>
          </cell>
          <cell r="Q103" t="str">
            <v>ヨシヒロ</v>
          </cell>
          <cell r="R103">
            <v>22701</v>
          </cell>
          <cell r="S103" t="str">
            <v>横浜市立大学</v>
          </cell>
          <cell r="T103">
            <v>5</v>
          </cell>
          <cell r="U103" t="str">
            <v>医学研究科</v>
          </cell>
          <cell r="V103">
            <v>1</v>
          </cell>
          <cell r="W103" t="str">
            <v>教授</v>
          </cell>
          <cell r="X103">
            <v>70902675</v>
          </cell>
          <cell r="Y103" t="str">
            <v>永迫</v>
          </cell>
          <cell r="Z103" t="str">
            <v>茜</v>
          </cell>
          <cell r="AA103" t="str">
            <v>ナガサコ</v>
          </cell>
          <cell r="AB103" t="str">
            <v>アカネ</v>
          </cell>
          <cell r="AC103">
            <v>22701</v>
          </cell>
          <cell r="AD103" t="str">
            <v>横浜市立大学</v>
          </cell>
          <cell r="AE103">
            <v>4</v>
          </cell>
          <cell r="AF103" t="str">
            <v>医学部</v>
          </cell>
          <cell r="AG103">
            <v>3</v>
          </cell>
          <cell r="AH103" t="str">
            <v>助手</v>
          </cell>
          <cell r="AI103">
            <v>100000</v>
          </cell>
        </row>
        <row r="104">
          <cell r="A104" t="str">
            <v>22H03926中鍛治　里奈</v>
          </cell>
          <cell r="B104" t="str">
            <v>22H03926</v>
          </cell>
          <cell r="C104">
            <v>2022</v>
          </cell>
          <cell r="D104" t="str">
            <v>補助金</v>
          </cell>
          <cell r="E104">
            <v>51</v>
          </cell>
          <cell r="F104" t="str">
            <v>基盤研究(B)</v>
          </cell>
          <cell r="G104">
            <v>1</v>
          </cell>
          <cell r="H104" t="str">
            <v>すい臓がん細胞における磁場感知の分子機構</v>
          </cell>
          <cell r="I104" t="str">
            <v>研究基盤課医学系研究費管理担当</v>
          </cell>
          <cell r="J104" t="str">
            <v>係長</v>
          </cell>
          <cell r="K104" t="str">
            <v>浅野</v>
          </cell>
          <cell r="L104" t="str">
            <v>貴志</v>
          </cell>
          <cell r="M104">
            <v>40305470</v>
          </cell>
          <cell r="N104" t="str">
            <v>石川</v>
          </cell>
          <cell r="O104" t="str">
            <v>義弘</v>
          </cell>
          <cell r="P104" t="str">
            <v>イシカワ</v>
          </cell>
          <cell r="Q104" t="str">
            <v>ヨシヒロ</v>
          </cell>
          <cell r="R104">
            <v>22701</v>
          </cell>
          <cell r="S104" t="str">
            <v>横浜市立大学</v>
          </cell>
          <cell r="T104">
            <v>5</v>
          </cell>
          <cell r="U104" t="str">
            <v>医学研究科</v>
          </cell>
          <cell r="V104">
            <v>1</v>
          </cell>
          <cell r="W104" t="str">
            <v>教授</v>
          </cell>
          <cell r="X104">
            <v>80845511</v>
          </cell>
          <cell r="Y104" t="str">
            <v>中鍛治</v>
          </cell>
          <cell r="Z104" t="str">
            <v>里奈</v>
          </cell>
          <cell r="AA104" t="str">
            <v>ナカカジ</v>
          </cell>
          <cell r="AB104" t="str">
            <v>リナ</v>
          </cell>
          <cell r="AC104">
            <v>22701</v>
          </cell>
          <cell r="AD104" t="str">
            <v>横浜市立大学</v>
          </cell>
          <cell r="AE104">
            <v>4</v>
          </cell>
          <cell r="AF104" t="str">
            <v>医学部</v>
          </cell>
          <cell r="AG104">
            <v>8</v>
          </cell>
          <cell r="AH104" t="str">
            <v>助教</v>
          </cell>
          <cell r="AI104">
            <v>100000</v>
          </cell>
        </row>
        <row r="105">
          <cell r="A105" t="str">
            <v>22H03987小池　博文</v>
          </cell>
          <cell r="B105" t="str">
            <v>22H03987</v>
          </cell>
          <cell r="C105">
            <v>2022</v>
          </cell>
          <cell r="D105" t="str">
            <v>補助金</v>
          </cell>
          <cell r="E105">
            <v>51</v>
          </cell>
          <cell r="F105" t="str">
            <v>基盤研究(B)</v>
          </cell>
          <cell r="G105">
            <v>1</v>
          </cell>
          <cell r="H105" t="str">
            <v>非劣性的検討による地域フォーミュラリ導入の患者アウトカム評価</v>
          </cell>
          <cell r="I105" t="str">
            <v>先端総合研究機構</v>
          </cell>
          <cell r="J105" t="str">
            <v>係長</v>
          </cell>
          <cell r="K105" t="str">
            <v>三幣</v>
          </cell>
          <cell r="L105" t="str">
            <v>裕子</v>
          </cell>
          <cell r="M105">
            <v>20316631</v>
          </cell>
          <cell r="N105" t="str">
            <v>今井</v>
          </cell>
          <cell r="O105" t="str">
            <v>博久</v>
          </cell>
          <cell r="P105" t="str">
            <v>イマイ</v>
          </cell>
          <cell r="Q105" t="str">
            <v>ヒロヒサ</v>
          </cell>
          <cell r="R105">
            <v>32643</v>
          </cell>
          <cell r="S105" t="str">
            <v>帝京大学</v>
          </cell>
          <cell r="T105">
            <v>6</v>
          </cell>
          <cell r="U105" t="str">
            <v>医学部</v>
          </cell>
          <cell r="V105">
            <v>1</v>
          </cell>
          <cell r="W105" t="str">
            <v>教授</v>
          </cell>
          <cell r="X105">
            <v>60886365</v>
          </cell>
          <cell r="Y105" t="str">
            <v>小池</v>
          </cell>
          <cell r="Z105" t="str">
            <v>博文</v>
          </cell>
          <cell r="AA105" t="str">
            <v>コイケ</v>
          </cell>
          <cell r="AB105" t="str">
            <v>ヒロフミ</v>
          </cell>
          <cell r="AC105">
            <v>22701</v>
          </cell>
          <cell r="AD105" t="str">
            <v>横浜市立大学</v>
          </cell>
          <cell r="AE105">
            <v>7</v>
          </cell>
          <cell r="AF105" t="str">
            <v>附属病院</v>
          </cell>
          <cell r="AG105">
            <v>9999</v>
          </cell>
          <cell r="AH105" t="str">
            <v>副薬剤部長</v>
          </cell>
          <cell r="AI105">
            <v>500000</v>
          </cell>
        </row>
        <row r="106">
          <cell r="A106" t="str">
            <v>19K08024五嶋　良郎</v>
          </cell>
          <cell r="B106" t="str">
            <v>19K08024</v>
          </cell>
          <cell r="C106">
            <v>2022</v>
          </cell>
          <cell r="D106" t="str">
            <v>基金</v>
          </cell>
          <cell r="E106">
            <v>20061</v>
          </cell>
          <cell r="F106" t="str">
            <v>基盤研究(C)</v>
          </cell>
          <cell r="H106" t="str">
            <v>統合失調症における新規バイオマーカー研究</v>
          </cell>
          <cell r="M106">
            <v>80457861</v>
          </cell>
          <cell r="N106" t="str">
            <v>野本</v>
          </cell>
          <cell r="O106" t="str">
            <v>宗孝</v>
          </cell>
          <cell r="P106" t="str">
            <v>ノモト</v>
          </cell>
          <cell r="Q106" t="str">
            <v>ムネタカ</v>
          </cell>
          <cell r="R106">
            <v>22701</v>
          </cell>
          <cell r="S106" t="str">
            <v>横浜市立大学</v>
          </cell>
          <cell r="T106">
            <v>8</v>
          </cell>
          <cell r="U106" t="str">
            <v>附属市民総合医療センター</v>
          </cell>
          <cell r="V106">
            <v>8</v>
          </cell>
          <cell r="W106" t="str">
            <v>助教</v>
          </cell>
          <cell r="X106">
            <v>153750</v>
          </cell>
          <cell r="Y106" t="str">
            <v>五嶋</v>
          </cell>
          <cell r="Z106" t="str">
            <v>良郎</v>
          </cell>
          <cell r="AA106" t="str">
            <v>ゴシマ</v>
          </cell>
          <cell r="AB106" t="str">
            <v>ヨシオ</v>
          </cell>
          <cell r="AC106">
            <v>22701</v>
          </cell>
          <cell r="AD106" t="str">
            <v>横浜市立大学</v>
          </cell>
          <cell r="AE106">
            <v>5</v>
          </cell>
          <cell r="AF106" t="str">
            <v>医学研究科</v>
          </cell>
          <cell r="AG106">
            <v>1</v>
          </cell>
          <cell r="AH106" t="str">
            <v>教授</v>
          </cell>
          <cell r="AI106">
            <v>30000</v>
          </cell>
          <cell r="AK106">
            <v>30000</v>
          </cell>
        </row>
        <row r="107">
          <cell r="A107" t="str">
            <v>19K10718勝山　貴美子</v>
          </cell>
          <cell r="B107" t="str">
            <v>19K10718</v>
          </cell>
          <cell r="C107">
            <v>2022</v>
          </cell>
          <cell r="D107" t="str">
            <v>基金</v>
          </cell>
          <cell r="E107">
            <v>20061</v>
          </cell>
          <cell r="F107" t="str">
            <v>基盤研究(C)</v>
          </cell>
          <cell r="H107" t="str">
            <v>中小規模病院で働く中堅看護師のワーク・エンゲイジメントを高める支援モデルの構築</v>
          </cell>
          <cell r="M107">
            <v>60611423</v>
          </cell>
          <cell r="N107" t="str">
            <v>撫養</v>
          </cell>
          <cell r="O107" t="str">
            <v>真紀子</v>
          </cell>
          <cell r="P107" t="str">
            <v>ムヤ</v>
          </cell>
          <cell r="Q107" t="str">
            <v>マキコ</v>
          </cell>
          <cell r="R107">
            <v>24506</v>
          </cell>
          <cell r="S107" t="str">
            <v>兵庫県立大学</v>
          </cell>
          <cell r="T107">
            <v>4</v>
          </cell>
          <cell r="U107" t="str">
            <v>看護学部</v>
          </cell>
          <cell r="V107">
            <v>1</v>
          </cell>
          <cell r="W107" t="str">
            <v>教授</v>
          </cell>
          <cell r="X107">
            <v>10324419</v>
          </cell>
          <cell r="Y107" t="str">
            <v>勝山</v>
          </cell>
          <cell r="Z107" t="str">
            <v>貴美子</v>
          </cell>
          <cell r="AA107" t="str">
            <v>カツヤマ</v>
          </cell>
          <cell r="AB107" t="str">
            <v>キミコ</v>
          </cell>
          <cell r="AC107">
            <v>22701</v>
          </cell>
          <cell r="AD107" t="str">
            <v>横浜市立大学</v>
          </cell>
          <cell r="AE107">
            <v>4</v>
          </cell>
          <cell r="AF107" t="str">
            <v>医学部</v>
          </cell>
          <cell r="AG107">
            <v>1</v>
          </cell>
          <cell r="AH107" t="str">
            <v>教授</v>
          </cell>
          <cell r="AI107">
            <v>200000</v>
          </cell>
          <cell r="AK107">
            <v>200000</v>
          </cell>
        </row>
        <row r="108">
          <cell r="A108" t="str">
            <v>19K11363阿部　弘基</v>
          </cell>
          <cell r="B108" t="str">
            <v>19K11363</v>
          </cell>
          <cell r="C108">
            <v>2022</v>
          </cell>
          <cell r="D108" t="str">
            <v>基金</v>
          </cell>
          <cell r="E108">
            <v>20061</v>
          </cell>
          <cell r="F108" t="str">
            <v>基盤研究(C)</v>
          </cell>
          <cell r="H108" t="str">
            <v>失語症の機能回復ネットワークの解明</v>
          </cell>
          <cell r="M108">
            <v>30834543</v>
          </cell>
          <cell r="N108" t="str">
            <v>高田</v>
          </cell>
          <cell r="O108" t="str">
            <v>薫子</v>
          </cell>
          <cell r="P108" t="str">
            <v>タカダ</v>
          </cell>
          <cell r="Q108" t="str">
            <v>カオルコ</v>
          </cell>
          <cell r="R108">
            <v>82733</v>
          </cell>
          <cell r="S108" t="str">
            <v>横浜市立脳卒中・神経脊椎センター</v>
          </cell>
          <cell r="T108">
            <v>1</v>
          </cell>
          <cell r="U108" t="str">
            <v>臨床研究部</v>
          </cell>
          <cell r="V108">
            <v>3</v>
          </cell>
          <cell r="W108" t="str">
            <v>研究員</v>
          </cell>
          <cell r="X108">
            <v>40737409</v>
          </cell>
          <cell r="Y108" t="str">
            <v>阿部</v>
          </cell>
          <cell r="Z108" t="str">
            <v>弘基</v>
          </cell>
          <cell r="AA108" t="str">
            <v>アベ</v>
          </cell>
          <cell r="AB108" t="str">
            <v>ヒロキ</v>
          </cell>
          <cell r="AC108">
            <v>22701</v>
          </cell>
          <cell r="AD108" t="str">
            <v>横浜市立大学</v>
          </cell>
          <cell r="AE108">
            <v>4</v>
          </cell>
          <cell r="AF108" t="str">
            <v>医学部</v>
          </cell>
          <cell r="AG108">
            <v>8</v>
          </cell>
          <cell r="AH108" t="str">
            <v>助教</v>
          </cell>
          <cell r="AI108">
            <v>50000</v>
          </cell>
          <cell r="AK108">
            <v>50000</v>
          </cell>
        </row>
        <row r="109">
          <cell r="A109" t="str">
            <v>20K01770河瀬　宏則</v>
          </cell>
          <cell r="B109" t="str">
            <v>20K01770</v>
          </cell>
          <cell r="C109">
            <v>2022</v>
          </cell>
          <cell r="D109" t="str">
            <v>基金</v>
          </cell>
          <cell r="E109">
            <v>20061</v>
          </cell>
          <cell r="F109" t="str">
            <v>基盤研究(C)</v>
          </cell>
          <cell r="H109" t="str">
            <v>自社株の取得・再放出・消却に関する理論的・実証的研究</v>
          </cell>
          <cell r="M109">
            <v>10364184</v>
          </cell>
          <cell r="N109" t="str">
            <v>森</v>
          </cell>
          <cell r="O109" t="str">
            <v>直哉</v>
          </cell>
          <cell r="P109" t="str">
            <v>モリ</v>
          </cell>
          <cell r="Q109" t="str">
            <v>ナオヤ</v>
          </cell>
          <cell r="R109">
            <v>14501</v>
          </cell>
          <cell r="S109" t="str">
            <v>神戸大学</v>
          </cell>
          <cell r="T109">
            <v>21</v>
          </cell>
          <cell r="U109" t="str">
            <v>経営学研究科</v>
          </cell>
          <cell r="V109">
            <v>1</v>
          </cell>
          <cell r="W109" t="str">
            <v>教授</v>
          </cell>
          <cell r="X109">
            <v>30755781</v>
          </cell>
          <cell r="Y109" t="str">
            <v>河瀬</v>
          </cell>
          <cell r="Z109" t="str">
            <v>宏則</v>
          </cell>
          <cell r="AA109" t="str">
            <v>カワセ</v>
          </cell>
          <cell r="AB109" t="str">
            <v>ヒロノリ</v>
          </cell>
          <cell r="AC109">
            <v>22701</v>
          </cell>
          <cell r="AD109" t="str">
            <v>横浜市立大学</v>
          </cell>
          <cell r="AE109">
            <v>31</v>
          </cell>
          <cell r="AF109" t="str">
            <v>国際商学部</v>
          </cell>
          <cell r="AG109">
            <v>7</v>
          </cell>
          <cell r="AH109" t="str">
            <v>准教授</v>
          </cell>
          <cell r="AI109">
            <v>250000</v>
          </cell>
          <cell r="AK109">
            <v>250000</v>
          </cell>
        </row>
        <row r="110">
          <cell r="A110" t="str">
            <v>20K02104山藤　竜太郎</v>
          </cell>
          <cell r="B110" t="str">
            <v>20K02104</v>
          </cell>
          <cell r="C110">
            <v>2022</v>
          </cell>
          <cell r="D110" t="str">
            <v>基金</v>
          </cell>
          <cell r="E110">
            <v>20061</v>
          </cell>
          <cell r="F110" t="str">
            <v>基盤研究(C)</v>
          </cell>
          <cell r="H110" t="str">
            <v>戦前期における高学歴ホワイトカラーの職業経歴に関する計量歴史社会学的研究</v>
          </cell>
          <cell r="M110">
            <v>30261564</v>
          </cell>
          <cell r="N110" t="str">
            <v>渡邊</v>
          </cell>
          <cell r="O110" t="str">
            <v>勉</v>
          </cell>
          <cell r="P110" t="str">
            <v>ワタナベ</v>
          </cell>
          <cell r="Q110" t="str">
            <v>ツトム</v>
          </cell>
          <cell r="R110">
            <v>34504</v>
          </cell>
          <cell r="S110" t="str">
            <v>関西学院大学</v>
          </cell>
          <cell r="T110">
            <v>3</v>
          </cell>
          <cell r="U110" t="str">
            <v>社会学部</v>
          </cell>
          <cell r="V110">
            <v>1</v>
          </cell>
          <cell r="W110" t="str">
            <v>教授</v>
          </cell>
          <cell r="X110">
            <v>432055</v>
          </cell>
          <cell r="Y110" t="str">
            <v>山藤</v>
          </cell>
          <cell r="Z110" t="str">
            <v>竜太郎</v>
          </cell>
          <cell r="AA110" t="str">
            <v>ヤマフジ</v>
          </cell>
          <cell r="AB110" t="str">
            <v>リュウタロウ</v>
          </cell>
          <cell r="AC110">
            <v>22701</v>
          </cell>
          <cell r="AD110" t="str">
            <v>横浜市立大学</v>
          </cell>
          <cell r="AE110">
            <v>31</v>
          </cell>
          <cell r="AF110" t="str">
            <v>国際商学部</v>
          </cell>
          <cell r="AG110">
            <v>7</v>
          </cell>
          <cell r="AH110" t="str">
            <v>准教授</v>
          </cell>
          <cell r="AI110">
            <v>300000</v>
          </cell>
          <cell r="AK110">
            <v>200000</v>
          </cell>
        </row>
        <row r="111">
          <cell r="A111" t="str">
            <v>20K07195槇原　弘子</v>
          </cell>
          <cell r="B111" t="str">
            <v>20K07195</v>
          </cell>
          <cell r="C111">
            <v>2022</v>
          </cell>
          <cell r="D111" t="str">
            <v>基金</v>
          </cell>
          <cell r="E111">
            <v>20061</v>
          </cell>
          <cell r="F111" t="str">
            <v>基盤研究(C)</v>
          </cell>
          <cell r="H111" t="str">
            <v>病態背景が経皮吸収型製剤の経皮アベイラビリティにおよぼす影響</v>
          </cell>
          <cell r="M111">
            <v>90409384</v>
          </cell>
          <cell r="N111" t="str">
            <v>嶋田</v>
          </cell>
          <cell r="O111" t="str">
            <v>努</v>
          </cell>
          <cell r="P111" t="str">
            <v>シマダ</v>
          </cell>
          <cell r="Q111" t="str">
            <v>ツトム</v>
          </cell>
          <cell r="R111">
            <v>13301</v>
          </cell>
          <cell r="S111" t="str">
            <v>金沢大学</v>
          </cell>
          <cell r="T111">
            <v>7</v>
          </cell>
          <cell r="U111" t="str">
            <v>附属病院</v>
          </cell>
          <cell r="V111">
            <v>7</v>
          </cell>
          <cell r="W111" t="str">
            <v>准教授</v>
          </cell>
          <cell r="X111">
            <v>708696</v>
          </cell>
          <cell r="Y111" t="str">
            <v>槇原</v>
          </cell>
          <cell r="Z111" t="str">
            <v>弘子</v>
          </cell>
          <cell r="AA111" t="str">
            <v>マキハラ</v>
          </cell>
          <cell r="AB111" t="str">
            <v>ヒロコ</v>
          </cell>
          <cell r="AC111">
            <v>22701</v>
          </cell>
          <cell r="AD111" t="str">
            <v>横浜市立大学</v>
          </cell>
          <cell r="AE111">
            <v>4</v>
          </cell>
          <cell r="AF111" t="str">
            <v>医学部</v>
          </cell>
          <cell r="AG111">
            <v>2</v>
          </cell>
          <cell r="AH111" t="str">
            <v>講師</v>
          </cell>
          <cell r="AI111">
            <v>100000</v>
          </cell>
          <cell r="AK111">
            <v>100000</v>
          </cell>
        </row>
        <row r="112">
          <cell r="A112" t="str">
            <v>20K07761竹内　英之</v>
          </cell>
          <cell r="B112" t="str">
            <v>20K07761</v>
          </cell>
          <cell r="C112">
            <v>2022</v>
          </cell>
          <cell r="D112" t="str">
            <v>基金</v>
          </cell>
          <cell r="E112">
            <v>20061</v>
          </cell>
          <cell r="F112" t="str">
            <v>基盤研究(C)</v>
          </cell>
          <cell r="H112" t="str">
            <v>LOTUSによる神経変性と炎症の制御に基づく多発性硬化症の画期的な治療法開発</v>
          </cell>
          <cell r="M112">
            <v>20773740</v>
          </cell>
          <cell r="N112" t="str">
            <v>高橋</v>
          </cell>
          <cell r="O112" t="str">
            <v>慶太</v>
          </cell>
          <cell r="P112" t="str">
            <v>タカハシ</v>
          </cell>
          <cell r="Q112" t="str">
            <v>ケイタ</v>
          </cell>
          <cell r="R112">
            <v>22701</v>
          </cell>
          <cell r="S112" t="str">
            <v>横浜市立大学</v>
          </cell>
          <cell r="T112">
            <v>7</v>
          </cell>
          <cell r="U112" t="str">
            <v>附属病院</v>
          </cell>
          <cell r="V112">
            <v>8</v>
          </cell>
          <cell r="W112" t="str">
            <v>助教</v>
          </cell>
          <cell r="X112">
            <v>30362213</v>
          </cell>
          <cell r="Y112" t="str">
            <v>竹内</v>
          </cell>
          <cell r="Z112" t="str">
            <v>英之</v>
          </cell>
          <cell r="AA112" t="str">
            <v>タケウチ</v>
          </cell>
          <cell r="AB112" t="str">
            <v>ヒデユキ</v>
          </cell>
          <cell r="AC112">
            <v>22701</v>
          </cell>
          <cell r="AD112" t="str">
            <v>横浜市立大学</v>
          </cell>
          <cell r="AE112">
            <v>4</v>
          </cell>
          <cell r="AF112" t="str">
            <v>医学部</v>
          </cell>
          <cell r="AG112">
            <v>7</v>
          </cell>
          <cell r="AH112" t="str">
            <v>准教授</v>
          </cell>
          <cell r="AI112">
            <v>210000</v>
          </cell>
          <cell r="AK112">
            <v>150000</v>
          </cell>
        </row>
        <row r="113">
          <cell r="A113" t="str">
            <v>20K07761田中　章景</v>
          </cell>
          <cell r="B113" t="str">
            <v>20K07761</v>
          </cell>
          <cell r="C113">
            <v>2022</v>
          </cell>
          <cell r="D113" t="str">
            <v>基金</v>
          </cell>
          <cell r="E113">
            <v>20061</v>
          </cell>
          <cell r="F113" t="str">
            <v>基盤研究(C)</v>
          </cell>
          <cell r="H113" t="str">
            <v>LOTUSによる神経変性と炎症の制御に基づく多発性硬化症の画期的な治療法開発</v>
          </cell>
          <cell r="M113">
            <v>20773740</v>
          </cell>
          <cell r="N113" t="str">
            <v>高橋</v>
          </cell>
          <cell r="O113" t="str">
            <v>慶太</v>
          </cell>
          <cell r="P113" t="str">
            <v>タカハシ</v>
          </cell>
          <cell r="Q113" t="str">
            <v>ケイタ</v>
          </cell>
          <cell r="R113">
            <v>22701</v>
          </cell>
          <cell r="S113" t="str">
            <v>横浜市立大学</v>
          </cell>
          <cell r="T113">
            <v>7</v>
          </cell>
          <cell r="U113" t="str">
            <v>附属病院</v>
          </cell>
          <cell r="V113">
            <v>8</v>
          </cell>
          <cell r="W113" t="str">
            <v>助教</v>
          </cell>
          <cell r="X113">
            <v>30378012</v>
          </cell>
          <cell r="Y113" t="str">
            <v>田中</v>
          </cell>
          <cell r="Z113" t="str">
            <v>章景</v>
          </cell>
          <cell r="AA113" t="str">
            <v>タナカ</v>
          </cell>
          <cell r="AB113" t="str">
            <v>フミアキ</v>
          </cell>
          <cell r="AC113">
            <v>22701</v>
          </cell>
          <cell r="AD113" t="str">
            <v>横浜市立大学</v>
          </cell>
          <cell r="AE113">
            <v>5</v>
          </cell>
          <cell r="AF113" t="str">
            <v>医学研究科</v>
          </cell>
          <cell r="AG113">
            <v>1</v>
          </cell>
          <cell r="AH113" t="str">
            <v>教授</v>
          </cell>
          <cell r="AI113">
            <v>170000</v>
          </cell>
          <cell r="AK113">
            <v>150000</v>
          </cell>
        </row>
        <row r="114">
          <cell r="A114" t="str">
            <v>20K07786山下　暁朗</v>
          </cell>
          <cell r="B114" t="str">
            <v>20K07786</v>
          </cell>
          <cell r="C114">
            <v>2022</v>
          </cell>
          <cell r="D114" t="str">
            <v>基金</v>
          </cell>
          <cell r="E114">
            <v>20061</v>
          </cell>
          <cell r="F114" t="str">
            <v>基盤研究(C)</v>
          </cell>
          <cell r="H114" t="str">
            <v>老化関連脳心血管病における受容体結合因子の病態生理学的意義</v>
          </cell>
          <cell r="M114">
            <v>10587330</v>
          </cell>
          <cell r="N114" t="str">
            <v>涌井</v>
          </cell>
          <cell r="O114" t="str">
            <v>広道</v>
          </cell>
          <cell r="P114" t="str">
            <v>ワクイ</v>
          </cell>
          <cell r="Q114" t="str">
            <v>ヒロミチ</v>
          </cell>
          <cell r="R114">
            <v>22701</v>
          </cell>
          <cell r="S114" t="str">
            <v>横浜市立大学</v>
          </cell>
          <cell r="T114">
            <v>4</v>
          </cell>
          <cell r="U114" t="str">
            <v>医学部</v>
          </cell>
          <cell r="V114">
            <v>7</v>
          </cell>
          <cell r="W114" t="str">
            <v>准教授</v>
          </cell>
          <cell r="X114">
            <v>20405020</v>
          </cell>
          <cell r="Y114" t="str">
            <v>山下</v>
          </cell>
          <cell r="Z114" t="str">
            <v>暁朗</v>
          </cell>
          <cell r="AA114" t="str">
            <v>ヤマシタ</v>
          </cell>
          <cell r="AB114" t="str">
            <v>アキオ</v>
          </cell>
          <cell r="AC114">
            <v>22701</v>
          </cell>
          <cell r="AD114" t="str">
            <v>横浜市立大学</v>
          </cell>
          <cell r="AE114">
            <v>4</v>
          </cell>
          <cell r="AF114" t="str">
            <v>医学部</v>
          </cell>
          <cell r="AG114">
            <v>9999</v>
          </cell>
          <cell r="AH114" t="str">
            <v>客員教授</v>
          </cell>
          <cell r="AI114">
            <v>100000</v>
          </cell>
          <cell r="AK114">
            <v>100000</v>
          </cell>
        </row>
        <row r="115">
          <cell r="A115" t="str">
            <v>20K08336前田　愼</v>
          </cell>
          <cell r="B115" t="str">
            <v>20K08336</v>
          </cell>
          <cell r="C115">
            <v>2022</v>
          </cell>
          <cell r="D115" t="str">
            <v>基金</v>
          </cell>
          <cell r="E115">
            <v>20061</v>
          </cell>
          <cell r="F115" t="str">
            <v>基盤研究(C)</v>
          </cell>
          <cell r="H115" t="str">
            <v>ISXに着目した非H. pylori胃細菌叢除菌による胃発癌対策治療の確立</v>
          </cell>
          <cell r="M115">
            <v>738619</v>
          </cell>
          <cell r="N115" t="str">
            <v>須江</v>
          </cell>
          <cell r="O115" t="str">
            <v>聡一郎</v>
          </cell>
          <cell r="P115" t="str">
            <v>スエ</v>
          </cell>
          <cell r="Q115" t="str">
            <v>ソウイチロウ</v>
          </cell>
          <cell r="R115">
            <v>22701</v>
          </cell>
          <cell r="S115" t="str">
            <v>横浜市立大学</v>
          </cell>
          <cell r="T115">
            <v>7</v>
          </cell>
          <cell r="U115" t="str">
            <v>附属病院</v>
          </cell>
          <cell r="V115">
            <v>8</v>
          </cell>
          <cell r="W115" t="str">
            <v>助教</v>
          </cell>
          <cell r="X115">
            <v>40415956</v>
          </cell>
          <cell r="Y115" t="str">
            <v>前田</v>
          </cell>
          <cell r="Z115" t="str">
            <v>愼</v>
          </cell>
          <cell r="AA115" t="str">
            <v>マエダ</v>
          </cell>
          <cell r="AB115" t="str">
            <v>シン</v>
          </cell>
          <cell r="AC115">
            <v>22701</v>
          </cell>
          <cell r="AD115" t="str">
            <v>横浜市立大学</v>
          </cell>
          <cell r="AE115">
            <v>5</v>
          </cell>
          <cell r="AF115" t="str">
            <v>医学研究科</v>
          </cell>
          <cell r="AG115">
            <v>1</v>
          </cell>
          <cell r="AH115" t="str">
            <v>教授</v>
          </cell>
          <cell r="AI115">
            <v>290000</v>
          </cell>
          <cell r="AK115">
            <v>100000</v>
          </cell>
        </row>
        <row r="116">
          <cell r="A116" t="str">
            <v>20K08434田村　功一</v>
          </cell>
          <cell r="B116" t="str">
            <v>20K08434</v>
          </cell>
          <cell r="C116">
            <v>2022</v>
          </cell>
          <cell r="D116" t="str">
            <v>基金</v>
          </cell>
          <cell r="E116">
            <v>20061</v>
          </cell>
          <cell r="F116" t="str">
            <v>基盤研究(C)</v>
          </cell>
          <cell r="H116" t="str">
            <v>病院前12誘導心電図の有用性の検証とその普及ー神奈川循環器救急レジストリー研究ー</v>
          </cell>
          <cell r="M116">
            <v>90266106</v>
          </cell>
          <cell r="N116" t="str">
            <v>鈴木</v>
          </cell>
          <cell r="O116" t="str">
            <v>洋</v>
          </cell>
          <cell r="P116" t="str">
            <v>スズキ</v>
          </cell>
          <cell r="Q116" t="str">
            <v>ヒロシ</v>
          </cell>
          <cell r="R116">
            <v>32622</v>
          </cell>
          <cell r="S116" t="str">
            <v>昭和大学</v>
          </cell>
          <cell r="T116">
            <v>2</v>
          </cell>
          <cell r="U116" t="str">
            <v>医学部</v>
          </cell>
          <cell r="V116">
            <v>1</v>
          </cell>
          <cell r="W116" t="str">
            <v>教授</v>
          </cell>
          <cell r="X116">
            <v>40285143</v>
          </cell>
          <cell r="Y116" t="str">
            <v>田村</v>
          </cell>
          <cell r="Z116" t="str">
            <v>功一</v>
          </cell>
          <cell r="AA116" t="str">
            <v>タムラ</v>
          </cell>
          <cell r="AB116" t="str">
            <v>コウイチ</v>
          </cell>
          <cell r="AC116">
            <v>22701</v>
          </cell>
          <cell r="AD116" t="str">
            <v>横浜市立大学</v>
          </cell>
          <cell r="AE116">
            <v>5</v>
          </cell>
          <cell r="AF116" t="str">
            <v>医学研究科</v>
          </cell>
          <cell r="AG116">
            <v>1</v>
          </cell>
          <cell r="AH116" t="str">
            <v>教授</v>
          </cell>
          <cell r="AI116">
            <v>10000</v>
          </cell>
          <cell r="AK116">
            <v>10000</v>
          </cell>
        </row>
        <row r="117">
          <cell r="A117" t="str">
            <v>20K08434海老名　俊明</v>
          </cell>
          <cell r="B117" t="str">
            <v>20K08434</v>
          </cell>
          <cell r="C117">
            <v>2022</v>
          </cell>
          <cell r="D117" t="str">
            <v>基金</v>
          </cell>
          <cell r="E117">
            <v>20061</v>
          </cell>
          <cell r="F117" t="str">
            <v>基盤研究(C)</v>
          </cell>
          <cell r="H117" t="str">
            <v>病院前12誘導心電図の有用性の検証とその普及ー神奈川循環器救急レジストリー研究ー</v>
          </cell>
          <cell r="M117">
            <v>90266106</v>
          </cell>
          <cell r="N117" t="str">
            <v>鈴木</v>
          </cell>
          <cell r="O117" t="str">
            <v>洋</v>
          </cell>
          <cell r="P117" t="str">
            <v>スズキ</v>
          </cell>
          <cell r="Q117" t="str">
            <v>ヒロシ</v>
          </cell>
          <cell r="R117">
            <v>32622</v>
          </cell>
          <cell r="S117" t="str">
            <v>昭和大学</v>
          </cell>
          <cell r="T117">
            <v>2</v>
          </cell>
          <cell r="U117" t="str">
            <v>医学部</v>
          </cell>
          <cell r="V117">
            <v>1</v>
          </cell>
          <cell r="W117" t="str">
            <v>教授</v>
          </cell>
          <cell r="X117">
            <v>60336568</v>
          </cell>
          <cell r="Y117" t="str">
            <v>海老名</v>
          </cell>
          <cell r="Z117" t="str">
            <v>俊明</v>
          </cell>
          <cell r="AA117" t="str">
            <v>エビナ</v>
          </cell>
          <cell r="AB117" t="str">
            <v>トシアキ</v>
          </cell>
          <cell r="AC117">
            <v>22701</v>
          </cell>
          <cell r="AD117" t="str">
            <v>横浜市立大学</v>
          </cell>
          <cell r="AE117">
            <v>8</v>
          </cell>
          <cell r="AF117" t="str">
            <v>附属市民総合医療センター</v>
          </cell>
          <cell r="AG117">
            <v>7</v>
          </cell>
          <cell r="AH117" t="str">
            <v>准教授</v>
          </cell>
          <cell r="AI117">
            <v>10000</v>
          </cell>
          <cell r="AK117">
            <v>10000</v>
          </cell>
        </row>
        <row r="118">
          <cell r="A118" t="str">
            <v>20K08478石上　友章</v>
          </cell>
          <cell r="B118" t="str">
            <v>20K08478</v>
          </cell>
          <cell r="C118">
            <v>2022</v>
          </cell>
          <cell r="D118" t="str">
            <v>基金</v>
          </cell>
          <cell r="E118">
            <v>20061</v>
          </cell>
          <cell r="F118" t="str">
            <v>基盤研究(C)</v>
          </cell>
          <cell r="H118" t="str">
            <v>腸内細菌と脾臓B2細胞に着目した、動脈硬化症の分子病態の解明</v>
          </cell>
          <cell r="M118">
            <v>806747</v>
          </cell>
          <cell r="N118" t="str">
            <v>荒川</v>
          </cell>
          <cell r="O118" t="str">
            <v>健太郎</v>
          </cell>
          <cell r="P118" t="str">
            <v>アラカワ</v>
          </cell>
          <cell r="Q118" t="str">
            <v>ケンタロウ</v>
          </cell>
          <cell r="R118">
            <v>22701</v>
          </cell>
          <cell r="S118" t="str">
            <v>横浜市立大学</v>
          </cell>
          <cell r="T118">
            <v>5</v>
          </cell>
          <cell r="U118" t="str">
            <v>医学研究科</v>
          </cell>
          <cell r="V118">
            <v>9999</v>
          </cell>
          <cell r="W118" t="str">
            <v>客員研究員</v>
          </cell>
          <cell r="X118">
            <v>50264651</v>
          </cell>
          <cell r="Y118" t="str">
            <v>石上</v>
          </cell>
          <cell r="Z118" t="str">
            <v>友章</v>
          </cell>
          <cell r="AA118" t="str">
            <v>イシガミ</v>
          </cell>
          <cell r="AB118" t="str">
            <v>トモアキ</v>
          </cell>
          <cell r="AC118">
            <v>22701</v>
          </cell>
          <cell r="AD118" t="str">
            <v>横浜市立大学</v>
          </cell>
          <cell r="AE118">
            <v>4</v>
          </cell>
          <cell r="AF118" t="str">
            <v>医学部</v>
          </cell>
          <cell r="AG118">
            <v>7</v>
          </cell>
          <cell r="AH118" t="str">
            <v>准教授</v>
          </cell>
          <cell r="AI118">
            <v>300000</v>
          </cell>
          <cell r="AK118">
            <v>300000</v>
          </cell>
        </row>
        <row r="119">
          <cell r="A119" t="str">
            <v>20K09225菅原　陽</v>
          </cell>
          <cell r="B119" t="str">
            <v>20K09225</v>
          </cell>
          <cell r="C119">
            <v>2022</v>
          </cell>
          <cell r="D119" t="str">
            <v>基金</v>
          </cell>
          <cell r="E119">
            <v>20061</v>
          </cell>
          <cell r="F119" t="str">
            <v>基盤研究(C)</v>
          </cell>
          <cell r="H119" t="str">
            <v>Protein kinase Dの肺高血圧症への関与解明と核酸医薬による制御</v>
          </cell>
          <cell r="M119">
            <v>80433192</v>
          </cell>
          <cell r="N119" t="str">
            <v>水野</v>
          </cell>
          <cell r="O119" t="str">
            <v>祐介</v>
          </cell>
          <cell r="P119" t="str">
            <v>ミズノ</v>
          </cell>
          <cell r="Q119" t="str">
            <v>ユウスケ</v>
          </cell>
          <cell r="R119">
            <v>22701</v>
          </cell>
          <cell r="S119" t="str">
            <v>横浜市立大学</v>
          </cell>
          <cell r="T119">
            <v>7</v>
          </cell>
          <cell r="U119" t="str">
            <v>附属病院</v>
          </cell>
          <cell r="V119">
            <v>7</v>
          </cell>
          <cell r="W119" t="str">
            <v>准教授</v>
          </cell>
          <cell r="X119">
            <v>596413</v>
          </cell>
          <cell r="Y119" t="str">
            <v>菅原</v>
          </cell>
          <cell r="Z119" t="str">
            <v>陽</v>
          </cell>
          <cell r="AA119" t="str">
            <v>スガワラ</v>
          </cell>
          <cell r="AB119" t="str">
            <v>ヨウ</v>
          </cell>
          <cell r="AC119">
            <v>22701</v>
          </cell>
          <cell r="AD119" t="str">
            <v>横浜市立大学</v>
          </cell>
          <cell r="AE119">
            <v>7</v>
          </cell>
          <cell r="AF119" t="str">
            <v>附属病院</v>
          </cell>
          <cell r="AG119">
            <v>8</v>
          </cell>
          <cell r="AH119" t="str">
            <v>助教</v>
          </cell>
          <cell r="AI119">
            <v>100000</v>
          </cell>
          <cell r="AK119">
            <v>100000</v>
          </cell>
        </row>
        <row r="120">
          <cell r="A120" t="str">
            <v>20K09225古賀　資和</v>
          </cell>
          <cell r="B120" t="str">
            <v>20K09225</v>
          </cell>
          <cell r="C120">
            <v>2022</v>
          </cell>
          <cell r="D120" t="str">
            <v>基金</v>
          </cell>
          <cell r="E120">
            <v>20061</v>
          </cell>
          <cell r="F120" t="str">
            <v>基盤研究(C)</v>
          </cell>
          <cell r="H120" t="str">
            <v>Protein kinase Dの肺高血圧症への関与解明と核酸医薬による制御</v>
          </cell>
          <cell r="M120">
            <v>80433192</v>
          </cell>
          <cell r="N120" t="str">
            <v>水野</v>
          </cell>
          <cell r="O120" t="str">
            <v>祐介</v>
          </cell>
          <cell r="P120" t="str">
            <v>ミズノ</v>
          </cell>
          <cell r="Q120" t="str">
            <v>ユウスケ</v>
          </cell>
          <cell r="R120">
            <v>22701</v>
          </cell>
          <cell r="S120" t="str">
            <v>横浜市立大学</v>
          </cell>
          <cell r="T120">
            <v>7</v>
          </cell>
          <cell r="U120" t="str">
            <v>附属病院</v>
          </cell>
          <cell r="V120">
            <v>7</v>
          </cell>
          <cell r="W120" t="str">
            <v>准教授</v>
          </cell>
          <cell r="X120">
            <v>637233</v>
          </cell>
          <cell r="Y120" t="str">
            <v>古賀</v>
          </cell>
          <cell r="Z120" t="str">
            <v>資和</v>
          </cell>
          <cell r="AA120" t="str">
            <v>コガ</v>
          </cell>
          <cell r="AB120" t="str">
            <v>モトカズ</v>
          </cell>
          <cell r="AC120">
            <v>22701</v>
          </cell>
          <cell r="AD120" t="str">
            <v>横浜市立大学</v>
          </cell>
          <cell r="AE120">
            <v>4</v>
          </cell>
          <cell r="AF120" t="str">
            <v>医学部</v>
          </cell>
          <cell r="AG120">
            <v>8</v>
          </cell>
          <cell r="AH120" t="str">
            <v>助教</v>
          </cell>
          <cell r="AI120">
            <v>100000</v>
          </cell>
          <cell r="AK120">
            <v>100000</v>
          </cell>
        </row>
        <row r="121">
          <cell r="A121" t="str">
            <v>20K09806目黒　明</v>
          </cell>
          <cell r="B121" t="str">
            <v>20K09806</v>
          </cell>
          <cell r="C121">
            <v>2022</v>
          </cell>
          <cell r="D121" t="str">
            <v>基金</v>
          </cell>
          <cell r="E121">
            <v>20061</v>
          </cell>
          <cell r="F121" t="str">
            <v>基盤研究(C)</v>
          </cell>
          <cell r="H121" t="str">
            <v>HLAリスク因子陰性のベーチェット病患者を対象としたゲノムワイド関連解析</v>
          </cell>
          <cell r="M121">
            <v>30714448</v>
          </cell>
          <cell r="N121" t="str">
            <v>山根</v>
          </cell>
          <cell r="O121" t="str">
            <v>敬浩</v>
          </cell>
          <cell r="P121" t="str">
            <v>ヤマネ</v>
          </cell>
          <cell r="Q121" t="str">
            <v>タカヒロ</v>
          </cell>
          <cell r="R121">
            <v>22701</v>
          </cell>
          <cell r="S121" t="str">
            <v>横浜市立大学</v>
          </cell>
          <cell r="T121">
            <v>5</v>
          </cell>
          <cell r="U121" t="str">
            <v>医学研究科</v>
          </cell>
          <cell r="V121">
            <v>9999</v>
          </cell>
          <cell r="W121" t="str">
            <v>客員講師</v>
          </cell>
          <cell r="X121">
            <v>60508802</v>
          </cell>
          <cell r="Y121" t="str">
            <v>目黒</v>
          </cell>
          <cell r="Z121" t="str">
            <v>明</v>
          </cell>
          <cell r="AA121" t="str">
            <v>メグロ</v>
          </cell>
          <cell r="AB121" t="str">
            <v>アキラ</v>
          </cell>
          <cell r="AC121">
            <v>22701</v>
          </cell>
          <cell r="AD121" t="str">
            <v>横浜市立大学</v>
          </cell>
          <cell r="AE121">
            <v>5</v>
          </cell>
          <cell r="AF121" t="str">
            <v>医学研究科</v>
          </cell>
          <cell r="AG121">
            <v>9999</v>
          </cell>
          <cell r="AH121" t="str">
            <v>特任准教授</v>
          </cell>
          <cell r="AI121">
            <v>200000</v>
          </cell>
          <cell r="AK121">
            <v>200000</v>
          </cell>
        </row>
        <row r="122">
          <cell r="A122" t="str">
            <v>20K09806水木　信久</v>
          </cell>
          <cell r="B122" t="str">
            <v>20K09806</v>
          </cell>
          <cell r="C122">
            <v>2022</v>
          </cell>
          <cell r="D122" t="str">
            <v>基金</v>
          </cell>
          <cell r="E122">
            <v>20061</v>
          </cell>
          <cell r="F122" t="str">
            <v>基盤研究(C)</v>
          </cell>
          <cell r="H122" t="str">
            <v>HLAリスク因子陰性のベーチェット病患者を対象としたゲノムワイド関連解析</v>
          </cell>
          <cell r="M122">
            <v>30714448</v>
          </cell>
          <cell r="N122" t="str">
            <v>山根</v>
          </cell>
          <cell r="O122" t="str">
            <v>敬浩</v>
          </cell>
          <cell r="P122" t="str">
            <v>ヤマネ</v>
          </cell>
          <cell r="Q122" t="str">
            <v>タカヒロ</v>
          </cell>
          <cell r="R122">
            <v>22701</v>
          </cell>
          <cell r="S122" t="str">
            <v>横浜市立大学</v>
          </cell>
          <cell r="T122">
            <v>5</v>
          </cell>
          <cell r="U122" t="str">
            <v>医学研究科</v>
          </cell>
          <cell r="V122">
            <v>9999</v>
          </cell>
          <cell r="W122" t="str">
            <v>客員講師</v>
          </cell>
          <cell r="X122">
            <v>90336579</v>
          </cell>
          <cell r="Y122" t="str">
            <v>水木</v>
          </cell>
          <cell r="Z122" t="str">
            <v>信久</v>
          </cell>
          <cell r="AA122" t="str">
            <v>ミズキ</v>
          </cell>
          <cell r="AB122" t="str">
            <v>ノブヒサ</v>
          </cell>
          <cell r="AC122">
            <v>22701</v>
          </cell>
          <cell r="AD122" t="str">
            <v>横浜市立大学</v>
          </cell>
          <cell r="AE122">
            <v>5</v>
          </cell>
          <cell r="AF122" t="str">
            <v>医学研究科</v>
          </cell>
          <cell r="AG122">
            <v>1</v>
          </cell>
          <cell r="AH122" t="str">
            <v>教授</v>
          </cell>
          <cell r="AI122">
            <v>100000</v>
          </cell>
          <cell r="AK122">
            <v>100000</v>
          </cell>
        </row>
        <row r="123">
          <cell r="A123" t="str">
            <v>20K09830水木　信久</v>
          </cell>
          <cell r="B123" t="str">
            <v>20K09830</v>
          </cell>
          <cell r="C123">
            <v>2022</v>
          </cell>
          <cell r="D123" t="str">
            <v>基金</v>
          </cell>
          <cell r="E123">
            <v>20061</v>
          </cell>
          <cell r="F123" t="str">
            <v>基盤研究(C)</v>
          </cell>
          <cell r="H123" t="str">
            <v>ベーチェット病とサルコイドーシスを対象としたマルチオミックス解析</v>
          </cell>
          <cell r="M123">
            <v>60508802</v>
          </cell>
          <cell r="N123" t="str">
            <v>目黒</v>
          </cell>
          <cell r="O123" t="str">
            <v>明</v>
          </cell>
          <cell r="P123" t="str">
            <v>メグロ</v>
          </cell>
          <cell r="Q123" t="str">
            <v>アキラ</v>
          </cell>
          <cell r="R123">
            <v>22701</v>
          </cell>
          <cell r="S123" t="str">
            <v>横浜市立大学</v>
          </cell>
          <cell r="T123">
            <v>5</v>
          </cell>
          <cell r="U123" t="str">
            <v>医学研究科</v>
          </cell>
          <cell r="V123">
            <v>9999</v>
          </cell>
          <cell r="W123" t="str">
            <v>特任准教授</v>
          </cell>
          <cell r="X123">
            <v>90336579</v>
          </cell>
          <cell r="Y123" t="str">
            <v>水木</v>
          </cell>
          <cell r="Z123" t="str">
            <v>信久</v>
          </cell>
          <cell r="AA123" t="str">
            <v>ミズキ</v>
          </cell>
          <cell r="AB123" t="str">
            <v>ノブヒサ</v>
          </cell>
          <cell r="AC123">
            <v>22701</v>
          </cell>
          <cell r="AD123" t="str">
            <v>横浜市立大学</v>
          </cell>
          <cell r="AE123">
            <v>5</v>
          </cell>
          <cell r="AF123" t="str">
            <v>医学研究科</v>
          </cell>
          <cell r="AG123">
            <v>1</v>
          </cell>
          <cell r="AH123" t="str">
            <v>教授</v>
          </cell>
          <cell r="AI123">
            <v>200000</v>
          </cell>
          <cell r="AK123">
            <v>200000</v>
          </cell>
        </row>
        <row r="124">
          <cell r="A124" t="str">
            <v>20K09849北山　晋也</v>
          </cell>
          <cell r="B124" t="str">
            <v>20K09849</v>
          </cell>
          <cell r="C124">
            <v>2022</v>
          </cell>
          <cell r="D124" t="str">
            <v>基金</v>
          </cell>
          <cell r="E124">
            <v>20061</v>
          </cell>
          <cell r="F124" t="str">
            <v>基盤研究(C)</v>
          </cell>
          <cell r="H124" t="str">
            <v>リンパ浮腫における炎症性サイトカインに関する解析と新規治療法の開発</v>
          </cell>
          <cell r="M124">
            <v>30610357</v>
          </cell>
          <cell r="N124" t="str">
            <v>矢吹</v>
          </cell>
          <cell r="O124" t="str">
            <v>雄一郎</v>
          </cell>
          <cell r="P124" t="str">
            <v>ヤブキ</v>
          </cell>
          <cell r="Q124" t="str">
            <v>ユウイチロウ</v>
          </cell>
          <cell r="R124">
            <v>22701</v>
          </cell>
          <cell r="S124" t="str">
            <v>横浜市立大学</v>
          </cell>
          <cell r="T124">
            <v>7</v>
          </cell>
          <cell r="U124" t="str">
            <v>附属病院</v>
          </cell>
          <cell r="V124">
            <v>8</v>
          </cell>
          <cell r="W124" t="str">
            <v>助教</v>
          </cell>
          <cell r="X124">
            <v>30714258</v>
          </cell>
          <cell r="Y124" t="str">
            <v>北山</v>
          </cell>
          <cell r="Z124" t="str">
            <v>晋也</v>
          </cell>
          <cell r="AA124" t="str">
            <v>キタヤマ</v>
          </cell>
          <cell r="AB124" t="str">
            <v>シンヤ</v>
          </cell>
          <cell r="AC124">
            <v>22701</v>
          </cell>
          <cell r="AD124" t="str">
            <v>横浜市立大学</v>
          </cell>
          <cell r="AE124">
            <v>4</v>
          </cell>
          <cell r="AF124" t="str">
            <v>医学部</v>
          </cell>
          <cell r="AG124">
            <v>8</v>
          </cell>
          <cell r="AH124" t="str">
            <v>助教</v>
          </cell>
          <cell r="AI124">
            <v>50000</v>
          </cell>
          <cell r="AK124">
            <v>50000</v>
          </cell>
        </row>
        <row r="125">
          <cell r="A125" t="str">
            <v>20K09849足立　英子</v>
          </cell>
          <cell r="B125" t="str">
            <v>20K09849</v>
          </cell>
          <cell r="C125">
            <v>2022</v>
          </cell>
          <cell r="D125" t="str">
            <v>基金</v>
          </cell>
          <cell r="E125">
            <v>20061</v>
          </cell>
          <cell r="F125" t="str">
            <v>基盤研究(C)</v>
          </cell>
          <cell r="H125" t="str">
            <v>リンパ浮腫における炎症性サイトカインに関する解析と新規治療法の開発</v>
          </cell>
          <cell r="M125">
            <v>30610357</v>
          </cell>
          <cell r="N125" t="str">
            <v>矢吹</v>
          </cell>
          <cell r="O125" t="str">
            <v>雄一郎</v>
          </cell>
          <cell r="P125" t="str">
            <v>ヤブキ</v>
          </cell>
          <cell r="Q125" t="str">
            <v>ユウイチロウ</v>
          </cell>
          <cell r="R125">
            <v>22701</v>
          </cell>
          <cell r="S125" t="str">
            <v>横浜市立大学</v>
          </cell>
          <cell r="T125">
            <v>7</v>
          </cell>
          <cell r="U125" t="str">
            <v>附属病院</v>
          </cell>
          <cell r="V125">
            <v>8</v>
          </cell>
          <cell r="W125" t="str">
            <v>助教</v>
          </cell>
          <cell r="X125">
            <v>30747580</v>
          </cell>
          <cell r="Y125" t="str">
            <v>足立</v>
          </cell>
          <cell r="Z125" t="str">
            <v>英子</v>
          </cell>
          <cell r="AA125" t="str">
            <v>アダチ</v>
          </cell>
          <cell r="AB125" t="str">
            <v>エイコ</v>
          </cell>
          <cell r="AC125">
            <v>22701</v>
          </cell>
          <cell r="AD125" t="str">
            <v>横浜市立大学</v>
          </cell>
          <cell r="AE125">
            <v>7</v>
          </cell>
          <cell r="AF125" t="str">
            <v>附属病院</v>
          </cell>
          <cell r="AG125">
            <v>8</v>
          </cell>
          <cell r="AH125" t="str">
            <v>助教</v>
          </cell>
          <cell r="AI125">
            <v>50000</v>
          </cell>
          <cell r="AK125">
            <v>50000</v>
          </cell>
        </row>
        <row r="126">
          <cell r="A126" t="str">
            <v>20K09849前川　二郎</v>
          </cell>
          <cell r="B126" t="str">
            <v>20K09849</v>
          </cell>
          <cell r="C126">
            <v>2022</v>
          </cell>
          <cell r="D126" t="str">
            <v>基金</v>
          </cell>
          <cell r="E126">
            <v>20061</v>
          </cell>
          <cell r="F126" t="str">
            <v>基盤研究(C)</v>
          </cell>
          <cell r="H126" t="str">
            <v>リンパ浮腫における炎症性サイトカインに関する解析と新規治療法の開発</v>
          </cell>
          <cell r="M126">
            <v>30610357</v>
          </cell>
          <cell r="N126" t="str">
            <v>矢吹</v>
          </cell>
          <cell r="O126" t="str">
            <v>雄一郎</v>
          </cell>
          <cell r="P126" t="str">
            <v>ヤブキ</v>
          </cell>
          <cell r="Q126" t="str">
            <v>ユウイチロウ</v>
          </cell>
          <cell r="R126">
            <v>22701</v>
          </cell>
          <cell r="S126" t="str">
            <v>横浜市立大学</v>
          </cell>
          <cell r="T126">
            <v>7</v>
          </cell>
          <cell r="U126" t="str">
            <v>附属病院</v>
          </cell>
          <cell r="V126">
            <v>8</v>
          </cell>
          <cell r="W126" t="str">
            <v>助教</v>
          </cell>
          <cell r="X126">
            <v>70244449</v>
          </cell>
          <cell r="Y126" t="str">
            <v>前川</v>
          </cell>
          <cell r="Z126" t="str">
            <v>二郎</v>
          </cell>
          <cell r="AA126" t="str">
            <v>マエガワ</v>
          </cell>
          <cell r="AB126" t="str">
            <v>ジロウ</v>
          </cell>
          <cell r="AC126">
            <v>22701</v>
          </cell>
          <cell r="AD126" t="str">
            <v>横浜市立大学</v>
          </cell>
          <cell r="AE126">
            <v>5</v>
          </cell>
          <cell r="AF126" t="str">
            <v>医学研究科</v>
          </cell>
          <cell r="AG126">
            <v>1</v>
          </cell>
          <cell r="AH126" t="str">
            <v>教授</v>
          </cell>
          <cell r="AI126">
            <v>50000</v>
          </cell>
          <cell r="AK126">
            <v>50000</v>
          </cell>
        </row>
        <row r="127">
          <cell r="A127" t="str">
            <v>20K09849小池　智之</v>
          </cell>
          <cell r="B127" t="str">
            <v>20K09849</v>
          </cell>
          <cell r="C127">
            <v>2022</v>
          </cell>
          <cell r="D127" t="str">
            <v>基金</v>
          </cell>
          <cell r="E127">
            <v>20061</v>
          </cell>
          <cell r="F127" t="str">
            <v>基盤研究(C)</v>
          </cell>
          <cell r="H127" t="str">
            <v>リンパ浮腫における炎症性サイトカインに関する解析と新規治療法の開発</v>
          </cell>
          <cell r="M127">
            <v>30610357</v>
          </cell>
          <cell r="N127" t="str">
            <v>矢吹</v>
          </cell>
          <cell r="O127" t="str">
            <v>雄一郎</v>
          </cell>
          <cell r="P127" t="str">
            <v>ヤブキ</v>
          </cell>
          <cell r="Q127" t="str">
            <v>ユウイチロウ</v>
          </cell>
          <cell r="R127">
            <v>22701</v>
          </cell>
          <cell r="S127" t="str">
            <v>横浜市立大学</v>
          </cell>
          <cell r="T127">
            <v>7</v>
          </cell>
          <cell r="U127" t="str">
            <v>附属病院</v>
          </cell>
          <cell r="V127">
            <v>8</v>
          </cell>
          <cell r="W127" t="str">
            <v>助教</v>
          </cell>
          <cell r="X127">
            <v>80723345</v>
          </cell>
          <cell r="Y127" t="str">
            <v>小池</v>
          </cell>
          <cell r="Z127" t="str">
            <v>智之</v>
          </cell>
          <cell r="AA127" t="str">
            <v>コイケ</v>
          </cell>
          <cell r="AB127" t="str">
            <v>トモユキ</v>
          </cell>
          <cell r="AC127">
            <v>22701</v>
          </cell>
          <cell r="AD127" t="str">
            <v>横浜市立大学</v>
          </cell>
          <cell r="AE127">
            <v>8</v>
          </cell>
          <cell r="AF127" t="str">
            <v>附属市民総合医療センター</v>
          </cell>
          <cell r="AG127">
            <v>8</v>
          </cell>
          <cell r="AH127" t="str">
            <v>助教</v>
          </cell>
          <cell r="AI127">
            <v>50000</v>
          </cell>
          <cell r="AK127">
            <v>50000</v>
          </cell>
        </row>
        <row r="128">
          <cell r="A128" t="str">
            <v>20K10128光藤　健司</v>
          </cell>
          <cell r="B128" t="str">
            <v>20K10128</v>
          </cell>
          <cell r="C128">
            <v>2022</v>
          </cell>
          <cell r="D128" t="str">
            <v>基金</v>
          </cell>
          <cell r="E128">
            <v>20061</v>
          </cell>
          <cell r="F128" t="str">
            <v>基盤研究(C)</v>
          </cell>
          <cell r="H128" t="str">
            <v>口腔扁平上皮癌の悪性化に伴う間葉系および骨髄系間質細胞の免疫制御と調節因子の変化</v>
          </cell>
          <cell r="M128">
            <v>40202072</v>
          </cell>
          <cell r="N128" t="str">
            <v>近藤</v>
          </cell>
          <cell r="O128" t="str">
            <v>信夫</v>
          </cell>
          <cell r="P128" t="str">
            <v>コンドウ</v>
          </cell>
          <cell r="Q128" t="str">
            <v>ノブオ</v>
          </cell>
          <cell r="R128">
            <v>33703</v>
          </cell>
          <cell r="S128" t="str">
            <v>朝日大学</v>
          </cell>
          <cell r="T128">
            <v>3</v>
          </cell>
          <cell r="U128" t="str">
            <v>歯学部</v>
          </cell>
          <cell r="V128">
            <v>1</v>
          </cell>
          <cell r="W128" t="str">
            <v>教授</v>
          </cell>
          <cell r="X128">
            <v>70303641</v>
          </cell>
          <cell r="Y128" t="str">
            <v>光藤</v>
          </cell>
          <cell r="Z128" t="str">
            <v>健司</v>
          </cell>
          <cell r="AA128" t="str">
            <v>ミツドウ</v>
          </cell>
          <cell r="AB128" t="str">
            <v>ケンジ</v>
          </cell>
          <cell r="AC128">
            <v>22701</v>
          </cell>
          <cell r="AD128" t="str">
            <v>横浜市立大学</v>
          </cell>
          <cell r="AE128">
            <v>5</v>
          </cell>
          <cell r="AF128" t="str">
            <v>医学研究科</v>
          </cell>
          <cell r="AG128">
            <v>1</v>
          </cell>
          <cell r="AH128" t="str">
            <v>教授</v>
          </cell>
          <cell r="AI128">
            <v>50000</v>
          </cell>
          <cell r="AK128">
            <v>50000</v>
          </cell>
        </row>
        <row r="129">
          <cell r="A129" t="str">
            <v>20K10629金子　惇</v>
          </cell>
          <cell r="B129" t="str">
            <v>20K10629</v>
          </cell>
          <cell r="C129">
            <v>2022</v>
          </cell>
          <cell r="D129" t="str">
            <v>基金</v>
          </cell>
          <cell r="E129">
            <v>20061</v>
          </cell>
          <cell r="F129" t="str">
            <v>基盤研究(C)</v>
          </cell>
          <cell r="H129" t="str">
            <v>地域包括ケアに取り組む診療所看護職に対する卒後教育に必要な要素とプロセスの解明</v>
          </cell>
          <cell r="M129">
            <v>20456552</v>
          </cell>
          <cell r="N129" t="str">
            <v>青木</v>
          </cell>
          <cell r="O129" t="str">
            <v>慶子</v>
          </cell>
          <cell r="P129" t="str">
            <v>アオキ</v>
          </cell>
          <cell r="Q129" t="str">
            <v>ケイコ</v>
          </cell>
          <cell r="R129">
            <v>13802</v>
          </cell>
          <cell r="S129" t="str">
            <v>浜松医科大学</v>
          </cell>
          <cell r="T129">
            <v>1</v>
          </cell>
          <cell r="U129" t="str">
            <v>医学部</v>
          </cell>
          <cell r="V129">
            <v>4</v>
          </cell>
          <cell r="W129" t="str">
            <v>特任研究員</v>
          </cell>
          <cell r="X129">
            <v>80825076</v>
          </cell>
          <cell r="Y129" t="str">
            <v>金子</v>
          </cell>
          <cell r="Z129" t="str">
            <v>惇</v>
          </cell>
          <cell r="AA129" t="str">
            <v>カネコ</v>
          </cell>
          <cell r="AB129" t="str">
            <v>マコト</v>
          </cell>
          <cell r="AC129">
            <v>22701</v>
          </cell>
          <cell r="AD129" t="str">
            <v>横浜市立大学</v>
          </cell>
          <cell r="AE129">
            <v>153</v>
          </cell>
          <cell r="AF129" t="str">
            <v>データサイエンス研究科</v>
          </cell>
          <cell r="AG129">
            <v>2</v>
          </cell>
          <cell r="AH129" t="str">
            <v>講師</v>
          </cell>
          <cell r="AI129">
            <v>150000</v>
          </cell>
          <cell r="AK129">
            <v>50000</v>
          </cell>
        </row>
        <row r="130">
          <cell r="A130" t="str">
            <v>20K10734金田　明子</v>
          </cell>
          <cell r="B130" t="str">
            <v>20K10734</v>
          </cell>
          <cell r="C130">
            <v>2022</v>
          </cell>
          <cell r="D130" t="str">
            <v>基金</v>
          </cell>
          <cell r="E130">
            <v>20061</v>
          </cell>
          <cell r="F130" t="str">
            <v>基盤研究(C)</v>
          </cell>
          <cell r="H130" t="str">
            <v>ALS患者の呼吸療法の看護師による意思決定支援行動指標の開発</v>
          </cell>
          <cell r="M130">
            <v>50550696</v>
          </cell>
          <cell r="N130" t="str">
            <v>丸山</v>
          </cell>
          <cell r="O130" t="str">
            <v>幸恵</v>
          </cell>
          <cell r="P130" t="str">
            <v>マルヤマ</v>
          </cell>
          <cell r="Q130" t="str">
            <v>ユキエ</v>
          </cell>
          <cell r="R130">
            <v>22701</v>
          </cell>
          <cell r="S130" t="str">
            <v>横浜市立大学</v>
          </cell>
          <cell r="T130">
            <v>4</v>
          </cell>
          <cell r="U130" t="str">
            <v>医学部</v>
          </cell>
          <cell r="V130">
            <v>2</v>
          </cell>
          <cell r="W130" t="str">
            <v>講師</v>
          </cell>
          <cell r="X130">
            <v>30848643</v>
          </cell>
          <cell r="Y130" t="str">
            <v>金田</v>
          </cell>
          <cell r="Z130" t="str">
            <v>明子</v>
          </cell>
          <cell r="AA130" t="str">
            <v>カネダ</v>
          </cell>
          <cell r="AB130" t="str">
            <v>アキコ</v>
          </cell>
          <cell r="AC130">
            <v>22701</v>
          </cell>
          <cell r="AD130" t="str">
            <v>横浜市立大学</v>
          </cell>
          <cell r="AE130">
            <v>4</v>
          </cell>
          <cell r="AF130" t="str">
            <v>医学部</v>
          </cell>
          <cell r="AG130">
            <v>8</v>
          </cell>
          <cell r="AH130" t="str">
            <v>助教</v>
          </cell>
          <cell r="AI130">
            <v>10000</v>
          </cell>
          <cell r="AK130">
            <v>10000</v>
          </cell>
        </row>
        <row r="131">
          <cell r="A131" t="str">
            <v>20K10734土肥　眞奈</v>
          </cell>
          <cell r="B131" t="str">
            <v>20K10734</v>
          </cell>
          <cell r="C131">
            <v>2022</v>
          </cell>
          <cell r="D131" t="str">
            <v>基金</v>
          </cell>
          <cell r="E131">
            <v>20061</v>
          </cell>
          <cell r="F131" t="str">
            <v>基盤研究(C)</v>
          </cell>
          <cell r="H131" t="str">
            <v>ALS患者の呼吸療法の看護師による意思決定支援行動指標の開発</v>
          </cell>
          <cell r="M131">
            <v>50550696</v>
          </cell>
          <cell r="N131" t="str">
            <v>丸山</v>
          </cell>
          <cell r="O131" t="str">
            <v>幸恵</v>
          </cell>
          <cell r="P131" t="str">
            <v>マルヤマ</v>
          </cell>
          <cell r="Q131" t="str">
            <v>ユキエ</v>
          </cell>
          <cell r="R131">
            <v>22701</v>
          </cell>
          <cell r="S131" t="str">
            <v>横浜市立大学</v>
          </cell>
          <cell r="T131">
            <v>4</v>
          </cell>
          <cell r="U131" t="str">
            <v>医学部</v>
          </cell>
          <cell r="V131">
            <v>2</v>
          </cell>
          <cell r="W131" t="str">
            <v>講師</v>
          </cell>
          <cell r="X131">
            <v>50721081</v>
          </cell>
          <cell r="Y131" t="str">
            <v>土肥</v>
          </cell>
          <cell r="Z131" t="str">
            <v>眞奈</v>
          </cell>
          <cell r="AA131" t="str">
            <v>ドイ</v>
          </cell>
          <cell r="AB131" t="str">
            <v>マナ</v>
          </cell>
          <cell r="AC131">
            <v>22701</v>
          </cell>
          <cell r="AD131" t="str">
            <v>横浜市立大学</v>
          </cell>
          <cell r="AE131">
            <v>4</v>
          </cell>
          <cell r="AF131" t="str">
            <v>医学部</v>
          </cell>
          <cell r="AG131">
            <v>7</v>
          </cell>
          <cell r="AH131" t="str">
            <v>准教授</v>
          </cell>
          <cell r="AI131">
            <v>10000</v>
          </cell>
          <cell r="AK131">
            <v>10000</v>
          </cell>
        </row>
        <row r="132">
          <cell r="A132" t="str">
            <v>20K10734叶谷　由佳</v>
          </cell>
          <cell r="B132" t="str">
            <v>20K10734</v>
          </cell>
          <cell r="C132">
            <v>2022</v>
          </cell>
          <cell r="D132" t="str">
            <v>基金</v>
          </cell>
          <cell r="E132">
            <v>20061</v>
          </cell>
          <cell r="F132" t="str">
            <v>基盤研究(C)</v>
          </cell>
          <cell r="H132" t="str">
            <v>ALS患者の呼吸療法の看護師による意思決定支援行動指標の開発</v>
          </cell>
          <cell r="M132">
            <v>50550696</v>
          </cell>
          <cell r="N132" t="str">
            <v>丸山</v>
          </cell>
          <cell r="O132" t="str">
            <v>幸恵</v>
          </cell>
          <cell r="P132" t="str">
            <v>マルヤマ</v>
          </cell>
          <cell r="Q132" t="str">
            <v>ユキエ</v>
          </cell>
          <cell r="R132">
            <v>22701</v>
          </cell>
          <cell r="S132" t="str">
            <v>横浜市立大学</v>
          </cell>
          <cell r="T132">
            <v>4</v>
          </cell>
          <cell r="U132" t="str">
            <v>医学部</v>
          </cell>
          <cell r="V132">
            <v>2</v>
          </cell>
          <cell r="W132" t="str">
            <v>講師</v>
          </cell>
          <cell r="X132">
            <v>80313253</v>
          </cell>
          <cell r="Y132" t="str">
            <v>叶谷</v>
          </cell>
          <cell r="Z132" t="str">
            <v>由佳</v>
          </cell>
          <cell r="AA132" t="str">
            <v>カノヤ</v>
          </cell>
          <cell r="AB132" t="str">
            <v>ユカ</v>
          </cell>
          <cell r="AC132">
            <v>22701</v>
          </cell>
          <cell r="AD132" t="str">
            <v>横浜市立大学</v>
          </cell>
          <cell r="AE132">
            <v>4</v>
          </cell>
          <cell r="AF132" t="str">
            <v>医学部</v>
          </cell>
          <cell r="AG132">
            <v>1</v>
          </cell>
          <cell r="AH132" t="str">
            <v>教授</v>
          </cell>
          <cell r="AI132">
            <v>10000</v>
          </cell>
          <cell r="AK132">
            <v>10000</v>
          </cell>
        </row>
        <row r="133">
          <cell r="A133" t="str">
            <v>20K10734佐々木　晶世</v>
          </cell>
          <cell r="B133" t="str">
            <v>20K10734</v>
          </cell>
          <cell r="C133">
            <v>2022</v>
          </cell>
          <cell r="D133" t="str">
            <v>基金</v>
          </cell>
          <cell r="E133">
            <v>20061</v>
          </cell>
          <cell r="F133" t="str">
            <v>基盤研究(C)</v>
          </cell>
          <cell r="H133" t="str">
            <v>ALS患者の呼吸療法の看護師による意思決定支援行動指標の開発</v>
          </cell>
          <cell r="M133">
            <v>50550696</v>
          </cell>
          <cell r="N133" t="str">
            <v>丸山</v>
          </cell>
          <cell r="O133" t="str">
            <v>幸恵</v>
          </cell>
          <cell r="P133" t="str">
            <v>マルヤマ</v>
          </cell>
          <cell r="Q133" t="str">
            <v>ユキエ</v>
          </cell>
          <cell r="R133">
            <v>22701</v>
          </cell>
          <cell r="S133" t="str">
            <v>横浜市立大学</v>
          </cell>
          <cell r="T133">
            <v>4</v>
          </cell>
          <cell r="U133" t="str">
            <v>医学部</v>
          </cell>
          <cell r="V133">
            <v>2</v>
          </cell>
          <cell r="W133" t="str">
            <v>講師</v>
          </cell>
          <cell r="X133">
            <v>90538018</v>
          </cell>
          <cell r="Y133" t="str">
            <v>佐々木</v>
          </cell>
          <cell r="Z133" t="str">
            <v>晶世</v>
          </cell>
          <cell r="AA133" t="str">
            <v>ササキ</v>
          </cell>
          <cell r="AB133" t="str">
            <v>アキヨ</v>
          </cell>
          <cell r="AC133">
            <v>22701</v>
          </cell>
          <cell r="AD133" t="str">
            <v>横浜市立大学</v>
          </cell>
          <cell r="AE133">
            <v>4</v>
          </cell>
          <cell r="AF133" t="str">
            <v>医学部</v>
          </cell>
          <cell r="AG133">
            <v>2</v>
          </cell>
          <cell r="AH133" t="str">
            <v>講師</v>
          </cell>
          <cell r="AI133">
            <v>30000</v>
          </cell>
          <cell r="AK133">
            <v>30000</v>
          </cell>
        </row>
        <row r="134">
          <cell r="A134" t="str">
            <v>20K10801菅野　雄介</v>
          </cell>
          <cell r="B134" t="str">
            <v>20K10801</v>
          </cell>
          <cell r="C134">
            <v>2022</v>
          </cell>
          <cell r="D134" t="str">
            <v>基金</v>
          </cell>
          <cell r="E134">
            <v>20061</v>
          </cell>
          <cell r="F134" t="str">
            <v>基盤研究(C)</v>
          </cell>
          <cell r="H134" t="str">
            <v>がん関連症状へのケアに関する科学的根拠に基づいた実践の促進プログラムの開発</v>
          </cell>
          <cell r="M134">
            <v>50791935</v>
          </cell>
          <cell r="N134" t="str">
            <v>清水</v>
          </cell>
          <cell r="O134" t="str">
            <v>陽一</v>
          </cell>
          <cell r="P134" t="str">
            <v>シミズ</v>
          </cell>
          <cell r="Q134" t="str">
            <v>ヨウイチ</v>
          </cell>
          <cell r="R134">
            <v>82606</v>
          </cell>
          <cell r="S134" t="str">
            <v>国立がん研究センター</v>
          </cell>
          <cell r="T134">
            <v>2</v>
          </cell>
          <cell r="U134" t="str">
            <v>中央病院</v>
          </cell>
          <cell r="V134">
            <v>28</v>
          </cell>
          <cell r="W134" t="str">
            <v>看護師</v>
          </cell>
          <cell r="X134">
            <v>813403</v>
          </cell>
          <cell r="Y134" t="str">
            <v>菅野</v>
          </cell>
          <cell r="Z134" t="str">
            <v>雄介</v>
          </cell>
          <cell r="AA134" t="str">
            <v>カンノ</v>
          </cell>
          <cell r="AB134" t="str">
            <v>ユウスケ</v>
          </cell>
          <cell r="AC134">
            <v>22701</v>
          </cell>
          <cell r="AD134" t="str">
            <v>横浜市立大学</v>
          </cell>
          <cell r="AE134">
            <v>4</v>
          </cell>
          <cell r="AF134" t="str">
            <v>医学部</v>
          </cell>
          <cell r="AG134">
            <v>8</v>
          </cell>
          <cell r="AH134" t="str">
            <v>助教</v>
          </cell>
          <cell r="AI134">
            <v>10000</v>
          </cell>
          <cell r="AK134">
            <v>10000</v>
          </cell>
        </row>
        <row r="135">
          <cell r="A135" t="str">
            <v>20K10825叶谷　由佳</v>
          </cell>
          <cell r="B135" t="str">
            <v>20K10825</v>
          </cell>
          <cell r="C135">
            <v>2022</v>
          </cell>
          <cell r="D135" t="str">
            <v>基金</v>
          </cell>
          <cell r="E135">
            <v>20061</v>
          </cell>
          <cell r="F135" t="str">
            <v>基盤研究(C)</v>
          </cell>
          <cell r="H135" t="str">
            <v>睡眠・覚醒相後退障害患者に対するハイブリッド型認知行動療法の開発及び有効性の検証</v>
          </cell>
          <cell r="M135">
            <v>80800565</v>
          </cell>
          <cell r="N135" t="str">
            <v>山本</v>
          </cell>
          <cell r="O135" t="str">
            <v>晴美</v>
          </cell>
          <cell r="P135" t="str">
            <v>ヤマモト</v>
          </cell>
          <cell r="Q135" t="str">
            <v>ハルミ</v>
          </cell>
          <cell r="R135">
            <v>22701</v>
          </cell>
          <cell r="S135" t="str">
            <v>横浜市立大学</v>
          </cell>
          <cell r="T135">
            <v>5</v>
          </cell>
          <cell r="U135" t="str">
            <v>医学研究科</v>
          </cell>
          <cell r="V135">
            <v>9999</v>
          </cell>
          <cell r="W135" t="str">
            <v>客員研究員</v>
          </cell>
          <cell r="X135">
            <v>80313253</v>
          </cell>
          <cell r="Y135" t="str">
            <v>叶谷</v>
          </cell>
          <cell r="Z135" t="str">
            <v>由佳</v>
          </cell>
          <cell r="AA135" t="str">
            <v>カノヤ</v>
          </cell>
          <cell r="AB135" t="str">
            <v>ユカ</v>
          </cell>
          <cell r="AC135">
            <v>22701</v>
          </cell>
          <cell r="AD135" t="str">
            <v>横浜市立大学</v>
          </cell>
          <cell r="AE135">
            <v>4</v>
          </cell>
          <cell r="AF135" t="str">
            <v>医学部</v>
          </cell>
          <cell r="AG135">
            <v>1</v>
          </cell>
          <cell r="AH135" t="str">
            <v>教授</v>
          </cell>
          <cell r="AI135">
            <v>50000</v>
          </cell>
          <cell r="AK135">
            <v>50000</v>
          </cell>
        </row>
        <row r="136">
          <cell r="A136" t="str">
            <v>20K10838叶谷　由佳</v>
          </cell>
          <cell r="B136" t="str">
            <v>20K10838</v>
          </cell>
          <cell r="C136">
            <v>2022</v>
          </cell>
          <cell r="D136" t="str">
            <v>基金</v>
          </cell>
          <cell r="E136">
            <v>20061</v>
          </cell>
          <cell r="F136" t="str">
            <v>基盤研究(C)</v>
          </cell>
          <cell r="H136" t="str">
            <v>小児看護領域に従事する看護師を対象とした臨床推論教育プログラムの開発</v>
          </cell>
          <cell r="M136">
            <v>50867504</v>
          </cell>
          <cell r="N136" t="str">
            <v>森口</v>
          </cell>
          <cell r="O136" t="str">
            <v>ふさ江</v>
          </cell>
          <cell r="P136" t="str">
            <v>モリグチ</v>
          </cell>
          <cell r="Q136" t="str">
            <v>フサエ</v>
          </cell>
          <cell r="R136">
            <v>32507</v>
          </cell>
          <cell r="S136" t="str">
            <v>国立成育医療研究センター</v>
          </cell>
          <cell r="T136">
            <v>3</v>
          </cell>
          <cell r="U136" t="str">
            <v>看護学部</v>
          </cell>
          <cell r="V136">
            <v>2</v>
          </cell>
          <cell r="W136" t="str">
            <v>講師</v>
          </cell>
          <cell r="X136">
            <v>80313253</v>
          </cell>
          <cell r="Y136" t="str">
            <v>叶谷</v>
          </cell>
          <cell r="Z136" t="str">
            <v>由佳</v>
          </cell>
          <cell r="AA136" t="str">
            <v>カノヤ</v>
          </cell>
          <cell r="AB136" t="str">
            <v>ユカ</v>
          </cell>
          <cell r="AC136">
            <v>22701</v>
          </cell>
          <cell r="AD136" t="str">
            <v>横浜市立大学</v>
          </cell>
          <cell r="AE136">
            <v>4</v>
          </cell>
          <cell r="AF136" t="str">
            <v>医学部</v>
          </cell>
          <cell r="AG136">
            <v>1</v>
          </cell>
          <cell r="AH136" t="str">
            <v>教授</v>
          </cell>
          <cell r="AI136">
            <v>50000</v>
          </cell>
          <cell r="AK136">
            <v>50000</v>
          </cell>
        </row>
        <row r="137">
          <cell r="A137" t="str">
            <v>20K10860下道　知世乃</v>
          </cell>
          <cell r="B137" t="str">
            <v>20K10860</v>
          </cell>
          <cell r="C137">
            <v>2022</v>
          </cell>
          <cell r="D137" t="str">
            <v>基金</v>
          </cell>
          <cell r="E137">
            <v>20061</v>
          </cell>
          <cell r="F137" t="str">
            <v>基盤研究(C)</v>
          </cell>
          <cell r="H137" t="str">
            <v>医療を必要とする在宅重症心身障害児のアドバンス・ケア・プランニング支援モデル開発</v>
          </cell>
          <cell r="M137">
            <v>50384889</v>
          </cell>
          <cell r="N137" t="str">
            <v>佐藤</v>
          </cell>
          <cell r="O137" t="str">
            <v>朝美</v>
          </cell>
          <cell r="P137" t="str">
            <v>サトウ</v>
          </cell>
          <cell r="Q137" t="str">
            <v>トモミ</v>
          </cell>
          <cell r="R137">
            <v>22701</v>
          </cell>
          <cell r="S137" t="str">
            <v>横浜市立大学</v>
          </cell>
          <cell r="T137">
            <v>4</v>
          </cell>
          <cell r="U137" t="str">
            <v>医学部</v>
          </cell>
          <cell r="V137">
            <v>1</v>
          </cell>
          <cell r="W137" t="str">
            <v>教授</v>
          </cell>
          <cell r="X137">
            <v>30845962</v>
          </cell>
          <cell r="Y137" t="str">
            <v>下道</v>
          </cell>
          <cell r="Z137" t="str">
            <v>知世乃</v>
          </cell>
          <cell r="AA137" t="str">
            <v>シモミチ</v>
          </cell>
          <cell r="AB137" t="str">
            <v>チヨノ</v>
          </cell>
          <cell r="AC137">
            <v>22701</v>
          </cell>
          <cell r="AD137" t="str">
            <v>横浜市立大学</v>
          </cell>
          <cell r="AE137">
            <v>4</v>
          </cell>
          <cell r="AF137" t="str">
            <v>医学部</v>
          </cell>
          <cell r="AG137">
            <v>8</v>
          </cell>
          <cell r="AH137" t="str">
            <v>助教</v>
          </cell>
          <cell r="AI137">
            <v>50000</v>
          </cell>
          <cell r="AK137">
            <v>50000</v>
          </cell>
        </row>
        <row r="138">
          <cell r="A138" t="str">
            <v>20K10860藤塚　真希</v>
          </cell>
          <cell r="B138" t="str">
            <v>20K10860</v>
          </cell>
          <cell r="C138">
            <v>2022</v>
          </cell>
          <cell r="D138" t="str">
            <v>基金</v>
          </cell>
          <cell r="E138">
            <v>20061</v>
          </cell>
          <cell r="F138" t="str">
            <v>基盤研究(C)</v>
          </cell>
          <cell r="H138" t="str">
            <v>医療を必要とする在宅重症心身障害児のアドバンス・ケア・プランニング支援モデル開発</v>
          </cell>
          <cell r="M138">
            <v>50384889</v>
          </cell>
          <cell r="N138" t="str">
            <v>佐藤</v>
          </cell>
          <cell r="O138" t="str">
            <v>朝美</v>
          </cell>
          <cell r="P138" t="str">
            <v>サトウ</v>
          </cell>
          <cell r="Q138" t="str">
            <v>トモミ</v>
          </cell>
          <cell r="R138">
            <v>22701</v>
          </cell>
          <cell r="S138" t="str">
            <v>横浜市立大学</v>
          </cell>
          <cell r="T138">
            <v>4</v>
          </cell>
          <cell r="U138" t="str">
            <v>医学部</v>
          </cell>
          <cell r="V138">
            <v>1</v>
          </cell>
          <cell r="W138" t="str">
            <v>教授</v>
          </cell>
          <cell r="X138">
            <v>80805888</v>
          </cell>
          <cell r="Y138" t="str">
            <v>藤塚</v>
          </cell>
          <cell r="Z138" t="str">
            <v>真希</v>
          </cell>
          <cell r="AA138" t="str">
            <v>フジツカ</v>
          </cell>
          <cell r="AB138" t="str">
            <v>マキ</v>
          </cell>
          <cell r="AC138">
            <v>22701</v>
          </cell>
          <cell r="AD138" t="str">
            <v>横浜市立大学</v>
          </cell>
          <cell r="AE138">
            <v>4</v>
          </cell>
          <cell r="AF138" t="str">
            <v>医学部</v>
          </cell>
          <cell r="AG138">
            <v>8</v>
          </cell>
          <cell r="AH138" t="str">
            <v>助教</v>
          </cell>
          <cell r="AI138">
            <v>50000</v>
          </cell>
          <cell r="AK138">
            <v>50000</v>
          </cell>
        </row>
        <row r="139">
          <cell r="A139" t="str">
            <v>20K11023叶谷　由佳</v>
          </cell>
          <cell r="B139" t="str">
            <v>20K11023</v>
          </cell>
          <cell r="C139">
            <v>2022</v>
          </cell>
          <cell r="D139" t="str">
            <v>基金</v>
          </cell>
          <cell r="E139">
            <v>20061</v>
          </cell>
          <cell r="F139" t="str">
            <v>基盤研究(C)</v>
          </cell>
          <cell r="H139" t="str">
            <v>地域包括ケアシステム拠点に資するサービス付き高齢者向け住宅の管理運営質指標の開発</v>
          </cell>
          <cell r="M139">
            <v>30848643</v>
          </cell>
          <cell r="N139" t="str">
            <v>金田</v>
          </cell>
          <cell r="O139" t="str">
            <v>明子</v>
          </cell>
          <cell r="P139" t="str">
            <v>カネダ</v>
          </cell>
          <cell r="Q139" t="str">
            <v>アキコ</v>
          </cell>
          <cell r="R139">
            <v>22701</v>
          </cell>
          <cell r="S139" t="str">
            <v>横浜市立大学</v>
          </cell>
          <cell r="T139">
            <v>4</v>
          </cell>
          <cell r="U139" t="str">
            <v>医学部</v>
          </cell>
          <cell r="V139">
            <v>8</v>
          </cell>
          <cell r="W139" t="str">
            <v>助教</v>
          </cell>
          <cell r="X139">
            <v>80313253</v>
          </cell>
          <cell r="Y139" t="str">
            <v>叶谷</v>
          </cell>
          <cell r="Z139" t="str">
            <v>由佳</v>
          </cell>
          <cell r="AA139" t="str">
            <v>カノヤ</v>
          </cell>
          <cell r="AB139" t="str">
            <v>ユカ</v>
          </cell>
          <cell r="AC139">
            <v>22701</v>
          </cell>
          <cell r="AD139" t="str">
            <v>横浜市立大学</v>
          </cell>
          <cell r="AE139">
            <v>4</v>
          </cell>
          <cell r="AF139" t="str">
            <v>医学部</v>
          </cell>
          <cell r="AG139">
            <v>1</v>
          </cell>
          <cell r="AH139" t="str">
            <v>教授</v>
          </cell>
          <cell r="AI139">
            <v>50000</v>
          </cell>
          <cell r="AK139">
            <v>50000</v>
          </cell>
        </row>
        <row r="140">
          <cell r="A140" t="str">
            <v>20K11048土肥　眞奈</v>
          </cell>
          <cell r="B140" t="str">
            <v>20K11048</v>
          </cell>
          <cell r="C140">
            <v>2022</v>
          </cell>
          <cell r="D140" t="str">
            <v>基金</v>
          </cell>
          <cell r="E140">
            <v>20061</v>
          </cell>
          <cell r="F140" t="str">
            <v>基盤研究(C)</v>
          </cell>
          <cell r="H140" t="str">
            <v>看護師による退院後の見通しをもった高齢者の栄養アセスメント自己評価尺度の開発</v>
          </cell>
          <cell r="M140">
            <v>10708522</v>
          </cell>
          <cell r="N140" t="str">
            <v>宮部</v>
          </cell>
          <cell r="O140" t="str">
            <v>明美</v>
          </cell>
          <cell r="P140" t="str">
            <v>ミヤベ</v>
          </cell>
          <cell r="Q140" t="str">
            <v>アケミ</v>
          </cell>
          <cell r="R140">
            <v>22401</v>
          </cell>
          <cell r="S140" t="str">
            <v>埼玉県立大学</v>
          </cell>
          <cell r="T140">
            <v>1</v>
          </cell>
          <cell r="U140" t="str">
            <v>保健医療福祉学部</v>
          </cell>
          <cell r="V140">
            <v>8</v>
          </cell>
          <cell r="W140" t="str">
            <v>助教</v>
          </cell>
          <cell r="X140">
            <v>50721081</v>
          </cell>
          <cell r="Y140" t="str">
            <v>土肥</v>
          </cell>
          <cell r="Z140" t="str">
            <v>眞奈</v>
          </cell>
          <cell r="AA140" t="str">
            <v>ドイ</v>
          </cell>
          <cell r="AB140" t="str">
            <v>マナ</v>
          </cell>
          <cell r="AC140">
            <v>22701</v>
          </cell>
          <cell r="AD140" t="str">
            <v>横浜市立大学</v>
          </cell>
          <cell r="AE140">
            <v>4</v>
          </cell>
          <cell r="AF140" t="str">
            <v>医学部</v>
          </cell>
          <cell r="AG140">
            <v>7</v>
          </cell>
          <cell r="AH140" t="str">
            <v>准教授</v>
          </cell>
          <cell r="AI140">
            <v>50000</v>
          </cell>
          <cell r="AK140">
            <v>50000</v>
          </cell>
        </row>
        <row r="141">
          <cell r="A141" t="str">
            <v>20K11048叶谷　由佳</v>
          </cell>
          <cell r="B141" t="str">
            <v>20K11048</v>
          </cell>
          <cell r="C141">
            <v>2022</v>
          </cell>
          <cell r="D141" t="str">
            <v>基金</v>
          </cell>
          <cell r="E141">
            <v>20061</v>
          </cell>
          <cell r="F141" t="str">
            <v>基盤研究(C)</v>
          </cell>
          <cell r="H141" t="str">
            <v>看護師による退院後の見通しをもった高齢者の栄養アセスメント自己評価尺度の開発</v>
          </cell>
          <cell r="M141">
            <v>10708522</v>
          </cell>
          <cell r="N141" t="str">
            <v>宮部</v>
          </cell>
          <cell r="O141" t="str">
            <v>明美</v>
          </cell>
          <cell r="P141" t="str">
            <v>ミヤベ</v>
          </cell>
          <cell r="Q141" t="str">
            <v>アケミ</v>
          </cell>
          <cell r="R141">
            <v>22401</v>
          </cell>
          <cell r="S141" t="str">
            <v>埼玉県立大学</v>
          </cell>
          <cell r="T141">
            <v>1</v>
          </cell>
          <cell r="U141" t="str">
            <v>保健医療福祉学部</v>
          </cell>
          <cell r="V141">
            <v>8</v>
          </cell>
          <cell r="W141" t="str">
            <v>助教</v>
          </cell>
          <cell r="X141">
            <v>80313253</v>
          </cell>
          <cell r="Y141" t="str">
            <v>叶谷</v>
          </cell>
          <cell r="Z141" t="str">
            <v>由佳</v>
          </cell>
          <cell r="AA141" t="str">
            <v>カノヤ</v>
          </cell>
          <cell r="AB141" t="str">
            <v>ユカ</v>
          </cell>
          <cell r="AC141">
            <v>22701</v>
          </cell>
          <cell r="AD141" t="str">
            <v>横浜市立大学</v>
          </cell>
          <cell r="AE141">
            <v>4</v>
          </cell>
          <cell r="AF141" t="str">
            <v>医学部</v>
          </cell>
          <cell r="AG141">
            <v>1</v>
          </cell>
          <cell r="AH141" t="str">
            <v>教授</v>
          </cell>
          <cell r="AI141">
            <v>50000</v>
          </cell>
          <cell r="AK141">
            <v>50000</v>
          </cell>
        </row>
        <row r="142">
          <cell r="A142" t="str">
            <v>20K11049大釜　恵</v>
          </cell>
          <cell r="B142" t="str">
            <v>20K11049</v>
          </cell>
          <cell r="C142">
            <v>2022</v>
          </cell>
          <cell r="D142" t="str">
            <v>基金</v>
          </cell>
          <cell r="E142">
            <v>20061</v>
          </cell>
          <cell r="F142" t="str">
            <v>基盤研究(C)</v>
          </cell>
          <cell r="H142" t="str">
            <v>感染看護を専門に携わる看護師による地域感染予防活動支援システムの構築</v>
          </cell>
          <cell r="M142">
            <v>80290047</v>
          </cell>
          <cell r="N142" t="str">
            <v>渡部</v>
          </cell>
          <cell r="O142" t="str">
            <v>節子</v>
          </cell>
          <cell r="P142" t="str">
            <v>ワタベ</v>
          </cell>
          <cell r="Q142" t="str">
            <v>セツコ</v>
          </cell>
          <cell r="R142">
            <v>22701</v>
          </cell>
          <cell r="S142" t="str">
            <v>湘南医療大学</v>
          </cell>
          <cell r="T142">
            <v>4</v>
          </cell>
          <cell r="U142" t="str">
            <v>医学部</v>
          </cell>
          <cell r="V142">
            <v>1</v>
          </cell>
          <cell r="W142" t="str">
            <v>教授</v>
          </cell>
          <cell r="X142">
            <v>30838636</v>
          </cell>
          <cell r="Y142" t="str">
            <v>大釜</v>
          </cell>
          <cell r="Z142" t="str">
            <v>恵</v>
          </cell>
          <cell r="AA142" t="str">
            <v>オオガマ</v>
          </cell>
          <cell r="AB142" t="str">
            <v>メグミ</v>
          </cell>
          <cell r="AC142">
            <v>22701</v>
          </cell>
          <cell r="AD142" t="str">
            <v>横浜市立大学</v>
          </cell>
          <cell r="AE142">
            <v>5</v>
          </cell>
          <cell r="AF142" t="str">
            <v>医学研究科</v>
          </cell>
          <cell r="AG142">
            <v>9999</v>
          </cell>
          <cell r="AH142" t="str">
            <v>客員研究員</v>
          </cell>
          <cell r="AI142">
            <v>300000</v>
          </cell>
          <cell r="AK142">
            <v>50000</v>
          </cell>
        </row>
        <row r="143">
          <cell r="A143" t="str">
            <v>20K11049青盛　真紀</v>
          </cell>
          <cell r="B143" t="str">
            <v>20K11049</v>
          </cell>
          <cell r="C143">
            <v>2022</v>
          </cell>
          <cell r="D143" t="str">
            <v>基金</v>
          </cell>
          <cell r="E143">
            <v>20061</v>
          </cell>
          <cell r="F143" t="str">
            <v>基盤研究(C)</v>
          </cell>
          <cell r="H143" t="str">
            <v>感染看護を専門に携わる看護師による地域感染予防活動支援システムの構築</v>
          </cell>
          <cell r="M143">
            <v>80290047</v>
          </cell>
          <cell r="N143" t="str">
            <v>渡部</v>
          </cell>
          <cell r="O143" t="str">
            <v>節子</v>
          </cell>
          <cell r="P143" t="str">
            <v>ワタベ</v>
          </cell>
          <cell r="Q143" t="str">
            <v>セツコ</v>
          </cell>
          <cell r="R143">
            <v>22701</v>
          </cell>
          <cell r="S143" t="str">
            <v>湘南医療大学</v>
          </cell>
          <cell r="T143">
            <v>4</v>
          </cell>
          <cell r="U143" t="str">
            <v>医学部</v>
          </cell>
          <cell r="V143">
            <v>1</v>
          </cell>
          <cell r="W143" t="str">
            <v>教授</v>
          </cell>
          <cell r="X143">
            <v>60805571</v>
          </cell>
          <cell r="Y143" t="str">
            <v>青盛</v>
          </cell>
          <cell r="Z143" t="str">
            <v>真紀</v>
          </cell>
          <cell r="AA143" t="str">
            <v>アオモリ</v>
          </cell>
          <cell r="AB143" t="str">
            <v>マキ</v>
          </cell>
          <cell r="AC143">
            <v>22701</v>
          </cell>
          <cell r="AD143" t="str">
            <v>横浜市立大学</v>
          </cell>
          <cell r="AE143">
            <v>4</v>
          </cell>
          <cell r="AF143" t="str">
            <v>医学部</v>
          </cell>
          <cell r="AG143">
            <v>8</v>
          </cell>
          <cell r="AH143" t="str">
            <v>助教</v>
          </cell>
          <cell r="AI143">
            <v>100000</v>
          </cell>
          <cell r="AK143">
            <v>50000</v>
          </cell>
        </row>
        <row r="144">
          <cell r="A144" t="str">
            <v>20K11160岸田　日帯</v>
          </cell>
          <cell r="B144" t="str">
            <v>20K11160</v>
          </cell>
          <cell r="C144">
            <v>2022</v>
          </cell>
          <cell r="D144" t="str">
            <v>基金</v>
          </cell>
          <cell r="E144">
            <v>20061</v>
          </cell>
          <cell r="F144" t="str">
            <v>基盤研究(C)</v>
          </cell>
          <cell r="H144" t="str">
            <v>VRと運動学習転移を用いたパーキンソン病における新しい運動訓練の開発</v>
          </cell>
          <cell r="M144">
            <v>305442</v>
          </cell>
          <cell r="N144" t="str">
            <v>上田</v>
          </cell>
          <cell r="O144" t="str">
            <v>直久</v>
          </cell>
          <cell r="P144" t="str">
            <v>ウエダ</v>
          </cell>
          <cell r="Q144" t="str">
            <v>ナオヒサ</v>
          </cell>
          <cell r="R144">
            <v>22701</v>
          </cell>
          <cell r="S144" t="str">
            <v>横浜市立大学</v>
          </cell>
          <cell r="T144">
            <v>8</v>
          </cell>
          <cell r="U144" t="str">
            <v>附属市民総合医療センター</v>
          </cell>
          <cell r="V144">
            <v>7</v>
          </cell>
          <cell r="W144" t="str">
            <v>准教授</v>
          </cell>
          <cell r="X144">
            <v>20405004</v>
          </cell>
          <cell r="Y144" t="str">
            <v>岸田</v>
          </cell>
          <cell r="Z144" t="str">
            <v>日帯</v>
          </cell>
          <cell r="AA144" t="str">
            <v>キシダ</v>
          </cell>
          <cell r="AB144" t="str">
            <v>ヒタル</v>
          </cell>
          <cell r="AC144">
            <v>22701</v>
          </cell>
          <cell r="AD144" t="str">
            <v>横浜市立大学</v>
          </cell>
          <cell r="AE144">
            <v>8</v>
          </cell>
          <cell r="AF144" t="str">
            <v>附属市民総合医療センター</v>
          </cell>
          <cell r="AG144">
            <v>2</v>
          </cell>
          <cell r="AH144" t="str">
            <v>講師</v>
          </cell>
          <cell r="AI144">
            <v>590000</v>
          </cell>
          <cell r="AK144">
            <v>75000</v>
          </cell>
        </row>
        <row r="145">
          <cell r="A145" t="str">
            <v>20K11160田中　章景</v>
          </cell>
          <cell r="B145" t="str">
            <v>20K11160</v>
          </cell>
          <cell r="C145">
            <v>2022</v>
          </cell>
          <cell r="D145" t="str">
            <v>基金</v>
          </cell>
          <cell r="E145">
            <v>20061</v>
          </cell>
          <cell r="F145" t="str">
            <v>基盤研究(C)</v>
          </cell>
          <cell r="H145" t="str">
            <v>VRと運動学習転移を用いたパーキンソン病における新しい運動訓練の開発</v>
          </cell>
          <cell r="M145">
            <v>305442</v>
          </cell>
          <cell r="N145" t="str">
            <v>上田</v>
          </cell>
          <cell r="O145" t="str">
            <v>直久</v>
          </cell>
          <cell r="P145" t="str">
            <v>ウエダ</v>
          </cell>
          <cell r="Q145" t="str">
            <v>ナオヒサ</v>
          </cell>
          <cell r="R145">
            <v>22701</v>
          </cell>
          <cell r="S145" t="str">
            <v>横浜市立大学</v>
          </cell>
          <cell r="T145">
            <v>8</v>
          </cell>
          <cell r="U145" t="str">
            <v>附属市民総合医療センター</v>
          </cell>
          <cell r="V145">
            <v>7</v>
          </cell>
          <cell r="W145" t="str">
            <v>准教授</v>
          </cell>
          <cell r="X145">
            <v>30378012</v>
          </cell>
          <cell r="Y145" t="str">
            <v>田中</v>
          </cell>
          <cell r="Z145" t="str">
            <v>章景</v>
          </cell>
          <cell r="AA145" t="str">
            <v>タナカ</v>
          </cell>
          <cell r="AB145" t="str">
            <v>フミアキ</v>
          </cell>
          <cell r="AC145">
            <v>22701</v>
          </cell>
          <cell r="AD145" t="str">
            <v>横浜市立大学</v>
          </cell>
          <cell r="AE145">
            <v>5</v>
          </cell>
          <cell r="AF145" t="str">
            <v>医学研究科</v>
          </cell>
          <cell r="AG145">
            <v>1</v>
          </cell>
          <cell r="AH145" t="str">
            <v>教授</v>
          </cell>
          <cell r="AI145">
            <v>100000</v>
          </cell>
          <cell r="AK145">
            <v>75000</v>
          </cell>
        </row>
        <row r="146">
          <cell r="A146" t="str">
            <v>20K11854森次　圭</v>
          </cell>
          <cell r="B146" t="str">
            <v>20K11854</v>
          </cell>
          <cell r="C146">
            <v>2022</v>
          </cell>
          <cell r="D146" t="str">
            <v>基金</v>
          </cell>
          <cell r="E146">
            <v>20061</v>
          </cell>
          <cell r="F146" t="str">
            <v>基盤研究(C)</v>
          </cell>
          <cell r="H146" t="str">
            <v>深層パラメタ変動ダイナミクスと電荷分布依存ポテンシャル関数を用いた分子動力学法</v>
          </cell>
          <cell r="M146">
            <v>40643185</v>
          </cell>
          <cell r="N146" t="str">
            <v>福田</v>
          </cell>
          <cell r="O146" t="str">
            <v>育夫</v>
          </cell>
          <cell r="P146" t="str">
            <v>フクダ</v>
          </cell>
          <cell r="Q146" t="str">
            <v>イクオ</v>
          </cell>
          <cell r="R146">
            <v>24506</v>
          </cell>
          <cell r="S146" t="str">
            <v>兵庫県立大学</v>
          </cell>
          <cell r="T146">
            <v>35</v>
          </cell>
          <cell r="U146" t="str">
            <v>情報科学研究科</v>
          </cell>
          <cell r="V146">
            <v>12</v>
          </cell>
          <cell r="W146" t="str">
            <v>特任教授</v>
          </cell>
          <cell r="X146">
            <v>80599506</v>
          </cell>
          <cell r="Y146" t="str">
            <v>森次</v>
          </cell>
          <cell r="Z146" t="str">
            <v>圭</v>
          </cell>
          <cell r="AA146" t="str">
            <v>モリツグ</v>
          </cell>
          <cell r="AB146" t="str">
            <v>ケイ</v>
          </cell>
          <cell r="AC146">
            <v>22701</v>
          </cell>
          <cell r="AD146" t="str">
            <v>横浜市立大学</v>
          </cell>
          <cell r="AE146">
            <v>24</v>
          </cell>
          <cell r="AF146" t="str">
            <v>生命医科学研究科</v>
          </cell>
          <cell r="AG146">
            <v>9999</v>
          </cell>
          <cell r="AH146" t="str">
            <v>特任准教授</v>
          </cell>
          <cell r="AI146">
            <v>200000</v>
          </cell>
          <cell r="AK146">
            <v>200000</v>
          </cell>
        </row>
        <row r="147">
          <cell r="A147" t="str">
            <v>21K00441高橋　知子（渡會知子）</v>
          </cell>
          <cell r="B147" t="str">
            <v>21K00441</v>
          </cell>
          <cell r="C147">
            <v>2022</v>
          </cell>
          <cell r="D147" t="str">
            <v>基金</v>
          </cell>
          <cell r="E147">
            <v>20061</v>
          </cell>
          <cell r="F147" t="str">
            <v>基盤研究(C)</v>
          </cell>
          <cell r="H147" t="str">
            <v>文芸公共圏を形成する社会システムとしての図書館</v>
          </cell>
          <cell r="M147">
            <v>50761574</v>
          </cell>
          <cell r="N147" t="str">
            <v>伊藤</v>
          </cell>
          <cell r="O147" t="str">
            <v>白</v>
          </cell>
          <cell r="P147" t="str">
            <v>イトウ</v>
          </cell>
          <cell r="Q147" t="str">
            <v>マシロ</v>
          </cell>
          <cell r="R147">
            <v>32606</v>
          </cell>
          <cell r="S147" t="str">
            <v>学習院大学</v>
          </cell>
          <cell r="T147">
            <v>1</v>
          </cell>
          <cell r="U147" t="str">
            <v>文学部</v>
          </cell>
          <cell r="V147">
            <v>7</v>
          </cell>
          <cell r="W147" t="str">
            <v>准教授</v>
          </cell>
          <cell r="X147">
            <v>10588859</v>
          </cell>
          <cell r="Y147" t="str">
            <v>高橋</v>
          </cell>
          <cell r="Z147" t="str">
            <v>知子（渡會知子）</v>
          </cell>
          <cell r="AA147" t="str">
            <v>タカハシ</v>
          </cell>
          <cell r="AB147" t="str">
            <v>トモコ</v>
          </cell>
          <cell r="AC147">
            <v>22701</v>
          </cell>
          <cell r="AD147" t="str">
            <v>横浜市立大学</v>
          </cell>
          <cell r="AE147">
            <v>33</v>
          </cell>
          <cell r="AF147" t="str">
            <v>国際教養学部（教養学系）</v>
          </cell>
          <cell r="AG147">
            <v>7</v>
          </cell>
          <cell r="AH147" t="str">
            <v>准教授</v>
          </cell>
          <cell r="AI147">
            <v>250000</v>
          </cell>
          <cell r="AK147">
            <v>220000</v>
          </cell>
        </row>
        <row r="148">
          <cell r="A148" t="str">
            <v>21K01169瀬田　真</v>
          </cell>
          <cell r="B148" t="str">
            <v>21K01169</v>
          </cell>
          <cell r="C148">
            <v>2022</v>
          </cell>
          <cell r="D148" t="str">
            <v>基金</v>
          </cell>
          <cell r="E148">
            <v>20061</v>
          </cell>
          <cell r="F148" t="str">
            <v>基盤研究(C)</v>
          </cell>
          <cell r="H148" t="str">
            <v>国際犯罪空間の多様化への国際法上の対応枠組</v>
          </cell>
          <cell r="M148">
            <v>386533</v>
          </cell>
          <cell r="N148" t="str">
            <v>皆川</v>
          </cell>
          <cell r="O148" t="str">
            <v>誠</v>
          </cell>
          <cell r="P148" t="str">
            <v>ミナカワ</v>
          </cell>
          <cell r="Q148" t="str">
            <v>マコト</v>
          </cell>
          <cell r="R148">
            <v>33912</v>
          </cell>
          <cell r="S148" t="str">
            <v>名古屋学院大学</v>
          </cell>
          <cell r="T148">
            <v>7</v>
          </cell>
          <cell r="U148" t="str">
            <v>法学部</v>
          </cell>
          <cell r="V148">
            <v>7</v>
          </cell>
          <cell r="W148" t="str">
            <v>准教授</v>
          </cell>
          <cell r="X148">
            <v>90707548</v>
          </cell>
          <cell r="Y148" t="str">
            <v>瀬田</v>
          </cell>
          <cell r="Z148" t="str">
            <v>真</v>
          </cell>
          <cell r="AA148" t="str">
            <v>セタ</v>
          </cell>
          <cell r="AB148" t="str">
            <v>マコト</v>
          </cell>
          <cell r="AC148">
            <v>22701</v>
          </cell>
          <cell r="AD148" t="str">
            <v>横浜市立大学</v>
          </cell>
          <cell r="AE148">
            <v>33</v>
          </cell>
          <cell r="AF148" t="str">
            <v>国際教養学部（教養学系）</v>
          </cell>
          <cell r="AG148">
            <v>7</v>
          </cell>
          <cell r="AH148" t="str">
            <v>准教授</v>
          </cell>
          <cell r="AI148">
            <v>165000</v>
          </cell>
          <cell r="AK148">
            <v>165000</v>
          </cell>
        </row>
        <row r="149">
          <cell r="A149" t="str">
            <v>21K01225小泉　和之</v>
          </cell>
          <cell r="B149" t="str">
            <v>21K01225</v>
          </cell>
          <cell r="C149">
            <v>2022</v>
          </cell>
          <cell r="D149" t="str">
            <v>基金</v>
          </cell>
          <cell r="E149">
            <v>20061</v>
          </cell>
          <cell r="F149" t="str">
            <v>基盤研究(C)</v>
          </cell>
          <cell r="H149" t="str">
            <v>内部統制報告書制度の有効性の分析と他法人への応用可能性に関する研究</v>
          </cell>
          <cell r="M149">
            <v>30515078</v>
          </cell>
          <cell r="N149" t="str">
            <v>長畑</v>
          </cell>
          <cell r="O149" t="str">
            <v>周史</v>
          </cell>
          <cell r="P149" t="str">
            <v>ナガハタ</v>
          </cell>
          <cell r="Q149" t="str">
            <v>シュウシ</v>
          </cell>
          <cell r="R149">
            <v>22701</v>
          </cell>
          <cell r="S149" t="str">
            <v>横浜市立大学</v>
          </cell>
          <cell r="T149">
            <v>31</v>
          </cell>
          <cell r="U149" t="str">
            <v>国際商学部</v>
          </cell>
          <cell r="V149">
            <v>7</v>
          </cell>
          <cell r="W149" t="str">
            <v>准教授</v>
          </cell>
          <cell r="X149">
            <v>70548148</v>
          </cell>
          <cell r="Y149" t="str">
            <v>小泉</v>
          </cell>
          <cell r="Z149" t="str">
            <v>和之</v>
          </cell>
          <cell r="AA149" t="str">
            <v>コイズミ</v>
          </cell>
          <cell r="AB149" t="str">
            <v>カズユキ</v>
          </cell>
          <cell r="AC149">
            <v>22701</v>
          </cell>
          <cell r="AD149" t="str">
            <v>横浜市立大学</v>
          </cell>
          <cell r="AE149">
            <v>29</v>
          </cell>
          <cell r="AF149" t="str">
            <v>データサイエンス学部</v>
          </cell>
          <cell r="AG149">
            <v>7</v>
          </cell>
          <cell r="AH149" t="str">
            <v>准教授</v>
          </cell>
          <cell r="AI149">
            <v>400000</v>
          </cell>
          <cell r="AK149">
            <v>400000</v>
          </cell>
        </row>
        <row r="150">
          <cell r="A150" t="str">
            <v>21K02665菊池　芳明</v>
          </cell>
          <cell r="B150" t="str">
            <v>21K02665</v>
          </cell>
          <cell r="C150">
            <v>2022</v>
          </cell>
          <cell r="D150" t="str">
            <v>基金</v>
          </cell>
          <cell r="E150">
            <v>20061</v>
          </cell>
          <cell r="F150" t="str">
            <v>基盤研究(C)</v>
          </cell>
          <cell r="H150" t="str">
            <v>大学職員の内発性に基づく役割モデルの再構築に向けた国際比較研究</v>
          </cell>
          <cell r="M150">
            <v>40552758</v>
          </cell>
          <cell r="N150" t="str">
            <v>深野</v>
          </cell>
          <cell r="O150" t="str">
            <v>政之</v>
          </cell>
          <cell r="P150" t="str">
            <v>フカノ</v>
          </cell>
          <cell r="Q150" t="str">
            <v>マサユキ</v>
          </cell>
          <cell r="R150">
            <v>24403</v>
          </cell>
          <cell r="S150" t="str">
            <v>大阪公立大学</v>
          </cell>
          <cell r="T150">
            <v>10</v>
          </cell>
          <cell r="U150" t="str">
            <v>高等教育推進機構</v>
          </cell>
          <cell r="V150">
            <v>7</v>
          </cell>
          <cell r="W150" t="str">
            <v>准教授</v>
          </cell>
          <cell r="X150">
            <v>60347193</v>
          </cell>
          <cell r="Y150" t="str">
            <v>菊池</v>
          </cell>
          <cell r="Z150" t="str">
            <v>芳明</v>
          </cell>
          <cell r="AA150" t="str">
            <v>キクチ</v>
          </cell>
          <cell r="AB150" t="str">
            <v>ヨシアキ</v>
          </cell>
          <cell r="AC150">
            <v>22701</v>
          </cell>
          <cell r="AD150" t="str">
            <v>横浜市立大学</v>
          </cell>
          <cell r="AE150">
            <v>30</v>
          </cell>
          <cell r="AF150" t="str">
            <v>教育推進課</v>
          </cell>
          <cell r="AG150">
            <v>9999</v>
          </cell>
          <cell r="AH150" t="str">
            <v>学務准教授</v>
          </cell>
          <cell r="AI150">
            <v>100000</v>
          </cell>
          <cell r="AK150">
            <v>100000</v>
          </cell>
        </row>
        <row r="151">
          <cell r="A151" t="str">
            <v>21K02905田栗　正隆</v>
          </cell>
          <cell r="B151" t="str">
            <v>21K02905</v>
          </cell>
          <cell r="C151">
            <v>2022</v>
          </cell>
          <cell r="D151" t="str">
            <v>基金</v>
          </cell>
          <cell r="E151">
            <v>20061</v>
          </cell>
          <cell r="F151" t="str">
            <v>基盤研究(C)</v>
          </cell>
          <cell r="H151" t="str">
            <v>デザインを意識したデータサイエンスにおける課題解決型学習（ＰＢＬ）の開発</v>
          </cell>
          <cell r="M151">
            <v>530669</v>
          </cell>
          <cell r="N151" t="str">
            <v>西内</v>
          </cell>
          <cell r="O151" t="str">
            <v>啓</v>
          </cell>
          <cell r="P151" t="str">
            <v>ニシウチ</v>
          </cell>
          <cell r="Q151" t="str">
            <v>ヒロム</v>
          </cell>
          <cell r="R151">
            <v>22701</v>
          </cell>
          <cell r="S151" t="str">
            <v>横浜市立大学</v>
          </cell>
          <cell r="T151">
            <v>153</v>
          </cell>
          <cell r="U151" t="str">
            <v>データサイエンス研究科</v>
          </cell>
          <cell r="V151">
            <v>9999</v>
          </cell>
          <cell r="W151" t="str">
            <v>客員教授</v>
          </cell>
          <cell r="X151">
            <v>20587589</v>
          </cell>
          <cell r="Y151" t="str">
            <v>田栗</v>
          </cell>
          <cell r="Z151" t="str">
            <v>正隆</v>
          </cell>
          <cell r="AA151" t="str">
            <v>タグリ</v>
          </cell>
          <cell r="AB151" t="str">
            <v>マサタカ</v>
          </cell>
          <cell r="AC151">
            <v>22701</v>
          </cell>
          <cell r="AD151" t="str">
            <v>横浜市立大学</v>
          </cell>
          <cell r="AE151">
            <v>29</v>
          </cell>
          <cell r="AF151" t="str">
            <v>データサイエンス学部</v>
          </cell>
          <cell r="AG151">
            <v>1</v>
          </cell>
          <cell r="AH151" t="str">
            <v>教授</v>
          </cell>
          <cell r="AI151">
            <v>500000</v>
          </cell>
          <cell r="AK151">
            <v>500000</v>
          </cell>
        </row>
        <row r="152">
          <cell r="A152" t="str">
            <v>21K02905坂巻　顕太郎</v>
          </cell>
          <cell r="B152" t="str">
            <v>21K02905</v>
          </cell>
          <cell r="C152">
            <v>2022</v>
          </cell>
          <cell r="D152" t="str">
            <v>基金</v>
          </cell>
          <cell r="E152">
            <v>20061</v>
          </cell>
          <cell r="F152" t="str">
            <v>基盤研究(C)</v>
          </cell>
          <cell r="H152" t="str">
            <v>デザインを意識したデータサイエンスにおける課題解決型学習（ＰＢＬ）の開発</v>
          </cell>
          <cell r="M152">
            <v>530669</v>
          </cell>
          <cell r="N152" t="str">
            <v>西内</v>
          </cell>
          <cell r="O152" t="str">
            <v>啓</v>
          </cell>
          <cell r="P152" t="str">
            <v>ニシウチ</v>
          </cell>
          <cell r="Q152" t="str">
            <v>ヒロム</v>
          </cell>
          <cell r="R152">
            <v>22701</v>
          </cell>
          <cell r="S152" t="str">
            <v>横浜市立大学</v>
          </cell>
          <cell r="T152">
            <v>153</v>
          </cell>
          <cell r="U152" t="str">
            <v>データサイエンス研究科</v>
          </cell>
          <cell r="V152">
            <v>9999</v>
          </cell>
          <cell r="W152" t="str">
            <v>客員教授</v>
          </cell>
          <cell r="X152">
            <v>30644819</v>
          </cell>
          <cell r="Y152" t="str">
            <v>坂巻</v>
          </cell>
          <cell r="Z152" t="str">
            <v>顕太郎</v>
          </cell>
          <cell r="AA152" t="str">
            <v>サカマキ</v>
          </cell>
          <cell r="AB152" t="str">
            <v>ケンタロウ</v>
          </cell>
          <cell r="AC152">
            <v>22701</v>
          </cell>
          <cell r="AD152" t="str">
            <v>横浜市立大学</v>
          </cell>
          <cell r="AE152">
            <v>35</v>
          </cell>
          <cell r="AF152" t="str">
            <v>データサイエンス推進センター</v>
          </cell>
          <cell r="AG152">
            <v>9999</v>
          </cell>
          <cell r="AH152" t="str">
            <v>特任准教授</v>
          </cell>
          <cell r="AI152">
            <v>500000</v>
          </cell>
          <cell r="AK152">
            <v>500000</v>
          </cell>
        </row>
        <row r="153">
          <cell r="A153" t="str">
            <v>21K04654鈴木　凌</v>
          </cell>
          <cell r="B153" t="str">
            <v>21K04654</v>
          </cell>
          <cell r="C153">
            <v>2022</v>
          </cell>
          <cell r="D153" t="str">
            <v>基金</v>
          </cell>
          <cell r="E153">
            <v>20061</v>
          </cell>
          <cell r="F153" t="str">
            <v>基盤研究(C)</v>
          </cell>
          <cell r="H153" t="str">
            <v>フラーレンナノウィスカーの成長制御と力学的性質に関する研究</v>
          </cell>
          <cell r="M153">
            <v>80236546</v>
          </cell>
          <cell r="N153" t="str">
            <v>橘</v>
          </cell>
          <cell r="O153" t="str">
            <v>勝</v>
          </cell>
          <cell r="P153" t="str">
            <v>タチバナ</v>
          </cell>
          <cell r="Q153" t="str">
            <v>マサル</v>
          </cell>
          <cell r="R153">
            <v>22701</v>
          </cell>
          <cell r="S153" t="str">
            <v>横浜市立大学</v>
          </cell>
          <cell r="T153">
            <v>32</v>
          </cell>
          <cell r="U153" t="str">
            <v>理学部</v>
          </cell>
          <cell r="V153">
            <v>1</v>
          </cell>
          <cell r="W153" t="str">
            <v>教授</v>
          </cell>
          <cell r="X153">
            <v>70846708</v>
          </cell>
          <cell r="Y153" t="str">
            <v>鈴木</v>
          </cell>
          <cell r="Z153" t="str">
            <v>凌</v>
          </cell>
          <cell r="AA153" t="str">
            <v>スズキ</v>
          </cell>
          <cell r="AB153" t="str">
            <v>リョウ</v>
          </cell>
          <cell r="AC153">
            <v>22701</v>
          </cell>
          <cell r="AD153" t="str">
            <v>横浜市立大学</v>
          </cell>
          <cell r="AE153">
            <v>32</v>
          </cell>
          <cell r="AF153" t="str">
            <v>理学部</v>
          </cell>
          <cell r="AG153">
            <v>8</v>
          </cell>
          <cell r="AH153" t="str">
            <v>助教</v>
          </cell>
          <cell r="AI153">
            <v>100000</v>
          </cell>
          <cell r="AK153">
            <v>100000</v>
          </cell>
        </row>
        <row r="154">
          <cell r="A154" t="str">
            <v>21K06051仙石　徹</v>
          </cell>
          <cell r="B154" t="str">
            <v>21K06051</v>
          </cell>
          <cell r="C154">
            <v>2022</v>
          </cell>
          <cell r="D154" t="str">
            <v>基金</v>
          </cell>
          <cell r="E154">
            <v>20061</v>
          </cell>
          <cell r="F154" t="str">
            <v>基盤研究(C)</v>
          </cell>
          <cell r="H154" t="str">
            <v>トリプトファンプレニル基転移酵素のペプチド基質認識と反応機構の構造学的解明</v>
          </cell>
          <cell r="M154">
            <v>344052</v>
          </cell>
          <cell r="N154" t="str">
            <v>浜田</v>
          </cell>
          <cell r="O154" t="str">
            <v>恵輔</v>
          </cell>
          <cell r="P154" t="str">
            <v>ハマダ</v>
          </cell>
          <cell r="Q154" t="str">
            <v>ケイスケ</v>
          </cell>
          <cell r="R154">
            <v>22701</v>
          </cell>
          <cell r="S154" t="str">
            <v>横浜市立大学</v>
          </cell>
          <cell r="T154">
            <v>4</v>
          </cell>
          <cell r="U154" t="str">
            <v>医学部</v>
          </cell>
          <cell r="V154">
            <v>8</v>
          </cell>
          <cell r="W154" t="str">
            <v>助教</v>
          </cell>
          <cell r="X154">
            <v>60576312</v>
          </cell>
          <cell r="Y154" t="str">
            <v>仙石</v>
          </cell>
          <cell r="Z154" t="str">
            <v>徹</v>
          </cell>
          <cell r="AA154" t="str">
            <v>センゴク</v>
          </cell>
          <cell r="AB154" t="str">
            <v>トオル</v>
          </cell>
          <cell r="AC154">
            <v>22701</v>
          </cell>
          <cell r="AD154" t="str">
            <v>横浜市立大学</v>
          </cell>
          <cell r="AE154">
            <v>4</v>
          </cell>
          <cell r="AF154" t="str">
            <v>医学部</v>
          </cell>
          <cell r="AG154">
            <v>2</v>
          </cell>
          <cell r="AH154" t="str">
            <v>講師</v>
          </cell>
          <cell r="AI154">
            <v>15000</v>
          </cell>
          <cell r="AK154">
            <v>15000</v>
          </cell>
        </row>
        <row r="155">
          <cell r="A155" t="str">
            <v>21K06051緒方　一博</v>
          </cell>
          <cell r="B155" t="str">
            <v>21K06051</v>
          </cell>
          <cell r="C155">
            <v>2022</v>
          </cell>
          <cell r="D155" t="str">
            <v>基金</v>
          </cell>
          <cell r="E155">
            <v>20061</v>
          </cell>
          <cell r="F155" t="str">
            <v>基盤研究(C)</v>
          </cell>
          <cell r="H155" t="str">
            <v>トリプトファンプレニル基転移酵素のペプチド基質認識と反応機構の構造学的解明</v>
          </cell>
          <cell r="M155">
            <v>344052</v>
          </cell>
          <cell r="N155" t="str">
            <v>浜田</v>
          </cell>
          <cell r="O155" t="str">
            <v>恵輔</v>
          </cell>
          <cell r="P155" t="str">
            <v>ハマダ</v>
          </cell>
          <cell r="Q155" t="str">
            <v>ケイスケ</v>
          </cell>
          <cell r="R155">
            <v>22701</v>
          </cell>
          <cell r="S155" t="str">
            <v>横浜市立大学</v>
          </cell>
          <cell r="T155">
            <v>4</v>
          </cell>
          <cell r="U155" t="str">
            <v>医学部</v>
          </cell>
          <cell r="V155">
            <v>8</v>
          </cell>
          <cell r="W155" t="str">
            <v>助教</v>
          </cell>
          <cell r="X155">
            <v>90260330</v>
          </cell>
          <cell r="Y155" t="str">
            <v>緒方</v>
          </cell>
          <cell r="Z155" t="str">
            <v>一博</v>
          </cell>
          <cell r="AA155" t="str">
            <v>オガタ</v>
          </cell>
          <cell r="AB155" t="str">
            <v>カズヒロ</v>
          </cell>
          <cell r="AC155">
            <v>22701</v>
          </cell>
          <cell r="AD155" t="str">
            <v>横浜市立大学</v>
          </cell>
          <cell r="AE155">
            <v>5</v>
          </cell>
          <cell r="AF155" t="str">
            <v>医学研究科</v>
          </cell>
          <cell r="AG155">
            <v>1</v>
          </cell>
          <cell r="AH155" t="str">
            <v>教授</v>
          </cell>
          <cell r="AI155">
            <v>15000</v>
          </cell>
          <cell r="AK155">
            <v>15000</v>
          </cell>
        </row>
        <row r="156">
          <cell r="A156" t="str">
            <v>21K06914加藤　生真</v>
          </cell>
          <cell r="B156" t="str">
            <v>21K06914</v>
          </cell>
          <cell r="C156">
            <v>2022</v>
          </cell>
          <cell r="D156" t="str">
            <v>基金</v>
          </cell>
          <cell r="E156">
            <v>20061</v>
          </cell>
          <cell r="F156" t="str">
            <v>基盤研究(C)</v>
          </cell>
          <cell r="H156" t="str">
            <v>腎細胞癌新規組織型の臨床病理学的・分子生物学的研究</v>
          </cell>
          <cell r="M156">
            <v>10217995</v>
          </cell>
          <cell r="N156" t="str">
            <v>長嶋</v>
          </cell>
          <cell r="O156" t="str">
            <v>洋治</v>
          </cell>
          <cell r="P156" t="str">
            <v>ナガシマ</v>
          </cell>
          <cell r="Q156" t="str">
            <v>ヨウジ</v>
          </cell>
          <cell r="R156">
            <v>32653</v>
          </cell>
          <cell r="S156" t="str">
            <v>東京女子医科大学</v>
          </cell>
          <cell r="T156">
            <v>1</v>
          </cell>
          <cell r="U156" t="str">
            <v>医学部</v>
          </cell>
          <cell r="V156">
            <v>1</v>
          </cell>
          <cell r="W156" t="str">
            <v>教授</v>
          </cell>
          <cell r="X156">
            <v>80644939</v>
          </cell>
          <cell r="Y156" t="str">
            <v>加藤</v>
          </cell>
          <cell r="Z156" t="str">
            <v>生真</v>
          </cell>
          <cell r="AA156" t="str">
            <v>カトウ</v>
          </cell>
          <cell r="AB156" t="str">
            <v>イクマ</v>
          </cell>
          <cell r="AC156">
            <v>22701</v>
          </cell>
          <cell r="AD156" t="str">
            <v>横浜市立大学</v>
          </cell>
          <cell r="AE156">
            <v>4</v>
          </cell>
          <cell r="AF156" t="str">
            <v>医学部</v>
          </cell>
          <cell r="AG156">
            <v>8</v>
          </cell>
          <cell r="AH156" t="str">
            <v>助教</v>
          </cell>
          <cell r="AI156">
            <v>500000</v>
          </cell>
          <cell r="AK156">
            <v>500000</v>
          </cell>
        </row>
        <row r="157">
          <cell r="A157" t="str">
            <v>21K07298竹内　英之</v>
          </cell>
          <cell r="B157" t="str">
            <v>21K07298</v>
          </cell>
          <cell r="C157">
            <v>2022</v>
          </cell>
          <cell r="D157" t="str">
            <v>基金</v>
          </cell>
          <cell r="E157">
            <v>20061</v>
          </cell>
          <cell r="F157" t="str">
            <v>基盤研究(C)</v>
          </cell>
          <cell r="H157" t="str">
            <v>脊髄小脳失調症42型疾患修飾治療開発と光遺伝学的手法を用いた病態基盤の解明</v>
          </cell>
          <cell r="M157">
            <v>10326035</v>
          </cell>
          <cell r="N157" t="str">
            <v>土井</v>
          </cell>
          <cell r="O157" t="str">
            <v>宏</v>
          </cell>
          <cell r="P157" t="str">
            <v>ドイ</v>
          </cell>
          <cell r="Q157" t="str">
            <v>ヒロシ</v>
          </cell>
          <cell r="R157">
            <v>22701</v>
          </cell>
          <cell r="S157" t="str">
            <v>横浜市立大学</v>
          </cell>
          <cell r="T157">
            <v>4</v>
          </cell>
          <cell r="U157" t="str">
            <v>医学部</v>
          </cell>
          <cell r="V157">
            <v>7</v>
          </cell>
          <cell r="W157" t="str">
            <v>准教授</v>
          </cell>
          <cell r="X157">
            <v>30362213</v>
          </cell>
          <cell r="Y157" t="str">
            <v>竹内</v>
          </cell>
          <cell r="Z157" t="str">
            <v>英之</v>
          </cell>
          <cell r="AA157" t="str">
            <v>タケウチ</v>
          </cell>
          <cell r="AB157" t="str">
            <v>ヒデユキ</v>
          </cell>
          <cell r="AC157">
            <v>22701</v>
          </cell>
          <cell r="AD157" t="str">
            <v>横浜市立大学</v>
          </cell>
          <cell r="AE157">
            <v>4</v>
          </cell>
          <cell r="AF157" t="str">
            <v>医学部</v>
          </cell>
          <cell r="AG157">
            <v>7</v>
          </cell>
          <cell r="AH157" t="str">
            <v>准教授</v>
          </cell>
          <cell r="AI157">
            <v>150000</v>
          </cell>
          <cell r="AK157">
            <v>100000</v>
          </cell>
        </row>
        <row r="158">
          <cell r="A158" t="str">
            <v>21K07298田中　章景</v>
          </cell>
          <cell r="B158" t="str">
            <v>21K07298</v>
          </cell>
          <cell r="C158">
            <v>2022</v>
          </cell>
          <cell r="D158" t="str">
            <v>基金</v>
          </cell>
          <cell r="E158">
            <v>20061</v>
          </cell>
          <cell r="F158" t="str">
            <v>基盤研究(C)</v>
          </cell>
          <cell r="H158" t="str">
            <v>脊髄小脳失調症42型疾患修飾治療開発と光遺伝学的手法を用いた病態基盤の解明</v>
          </cell>
          <cell r="M158">
            <v>10326035</v>
          </cell>
          <cell r="N158" t="str">
            <v>土井</v>
          </cell>
          <cell r="O158" t="str">
            <v>宏</v>
          </cell>
          <cell r="P158" t="str">
            <v>ドイ</v>
          </cell>
          <cell r="Q158" t="str">
            <v>ヒロシ</v>
          </cell>
          <cell r="R158">
            <v>22701</v>
          </cell>
          <cell r="S158" t="str">
            <v>横浜市立大学</v>
          </cell>
          <cell r="T158">
            <v>4</v>
          </cell>
          <cell r="U158" t="str">
            <v>医学部</v>
          </cell>
          <cell r="V158">
            <v>7</v>
          </cell>
          <cell r="W158" t="str">
            <v>准教授</v>
          </cell>
          <cell r="X158">
            <v>30378012</v>
          </cell>
          <cell r="Y158" t="str">
            <v>田中</v>
          </cell>
          <cell r="Z158" t="str">
            <v>章景</v>
          </cell>
          <cell r="AA158" t="str">
            <v>タナカ</v>
          </cell>
          <cell r="AB158" t="str">
            <v>フミアキ</v>
          </cell>
          <cell r="AC158">
            <v>22701</v>
          </cell>
          <cell r="AD158" t="str">
            <v>横浜市立大学</v>
          </cell>
          <cell r="AE158">
            <v>5</v>
          </cell>
          <cell r="AF158" t="str">
            <v>医学研究科</v>
          </cell>
          <cell r="AG158">
            <v>1</v>
          </cell>
          <cell r="AH158" t="str">
            <v>教授</v>
          </cell>
          <cell r="AI158">
            <v>195000</v>
          </cell>
          <cell r="AK158">
            <v>125000</v>
          </cell>
        </row>
        <row r="159">
          <cell r="A159" t="str">
            <v>21K07298國井　美紗子</v>
          </cell>
          <cell r="B159" t="str">
            <v>21K07298</v>
          </cell>
          <cell r="C159">
            <v>2022</v>
          </cell>
          <cell r="D159" t="str">
            <v>基金</v>
          </cell>
          <cell r="E159">
            <v>20061</v>
          </cell>
          <cell r="F159" t="str">
            <v>基盤研究(C)</v>
          </cell>
          <cell r="H159" t="str">
            <v>脊髄小脳失調症42型疾患修飾治療開発と光遺伝学的手法を用いた病態基盤の解明</v>
          </cell>
          <cell r="M159">
            <v>10326035</v>
          </cell>
          <cell r="N159" t="str">
            <v>土井</v>
          </cell>
          <cell r="O159" t="str">
            <v>宏</v>
          </cell>
          <cell r="P159" t="str">
            <v>ドイ</v>
          </cell>
          <cell r="Q159" t="str">
            <v>ヒロシ</v>
          </cell>
          <cell r="R159">
            <v>22701</v>
          </cell>
          <cell r="S159" t="str">
            <v>横浜市立大学</v>
          </cell>
          <cell r="T159">
            <v>4</v>
          </cell>
          <cell r="U159" t="str">
            <v>医学部</v>
          </cell>
          <cell r="V159">
            <v>7</v>
          </cell>
          <cell r="W159" t="str">
            <v>准教授</v>
          </cell>
          <cell r="X159">
            <v>80725200</v>
          </cell>
          <cell r="Y159" t="str">
            <v>國井</v>
          </cell>
          <cell r="Z159" t="str">
            <v>美紗子</v>
          </cell>
          <cell r="AA159" t="str">
            <v>クニイ</v>
          </cell>
          <cell r="AB159" t="str">
            <v>ミサコ</v>
          </cell>
          <cell r="AC159">
            <v>22701</v>
          </cell>
          <cell r="AD159" t="str">
            <v>横浜市立大学</v>
          </cell>
          <cell r="AE159">
            <v>5</v>
          </cell>
          <cell r="AF159" t="str">
            <v>医学研究科</v>
          </cell>
          <cell r="AG159">
            <v>9999</v>
          </cell>
          <cell r="AH159" t="str">
            <v>客員講師</v>
          </cell>
          <cell r="AI159">
            <v>90000</v>
          </cell>
          <cell r="AK159">
            <v>50000</v>
          </cell>
        </row>
        <row r="160">
          <cell r="A160" t="str">
            <v>21K07419土井　宏</v>
          </cell>
          <cell r="B160" t="str">
            <v>21K07419</v>
          </cell>
          <cell r="C160">
            <v>2022</v>
          </cell>
          <cell r="D160" t="str">
            <v>基金</v>
          </cell>
          <cell r="E160">
            <v>20061</v>
          </cell>
          <cell r="F160" t="str">
            <v>基盤研究(C)</v>
          </cell>
          <cell r="H160" t="str">
            <v>扁桃体腫大を伴う側頭葉てんかんの病態背景の解明と新規治療法の開発</v>
          </cell>
          <cell r="M160">
            <v>80725200</v>
          </cell>
          <cell r="N160" t="str">
            <v>國井</v>
          </cell>
          <cell r="O160" t="str">
            <v>美紗子</v>
          </cell>
          <cell r="P160" t="str">
            <v>クニイ</v>
          </cell>
          <cell r="Q160" t="str">
            <v>ミサコ</v>
          </cell>
          <cell r="R160">
            <v>22701</v>
          </cell>
          <cell r="S160" t="str">
            <v>横浜市立大学</v>
          </cell>
          <cell r="T160">
            <v>5</v>
          </cell>
          <cell r="U160" t="str">
            <v>医学研究科</v>
          </cell>
          <cell r="V160">
            <v>9999</v>
          </cell>
          <cell r="W160" t="str">
            <v>客員講師</v>
          </cell>
          <cell r="X160">
            <v>10326035</v>
          </cell>
          <cell r="Y160" t="str">
            <v>土井</v>
          </cell>
          <cell r="Z160" t="str">
            <v>宏</v>
          </cell>
          <cell r="AA160" t="str">
            <v>ドイ</v>
          </cell>
          <cell r="AB160" t="str">
            <v>ヒロシ</v>
          </cell>
          <cell r="AC160">
            <v>22701</v>
          </cell>
          <cell r="AD160" t="str">
            <v>横浜市立大学</v>
          </cell>
          <cell r="AE160">
            <v>4</v>
          </cell>
          <cell r="AF160" t="str">
            <v>医学部</v>
          </cell>
          <cell r="AG160">
            <v>7</v>
          </cell>
          <cell r="AH160" t="str">
            <v>准教授</v>
          </cell>
          <cell r="AI160">
            <v>120000</v>
          </cell>
          <cell r="AK160">
            <v>100000</v>
          </cell>
        </row>
        <row r="161">
          <cell r="A161" t="str">
            <v>21K07419東山　雄一</v>
          </cell>
          <cell r="B161" t="str">
            <v>21K07419</v>
          </cell>
          <cell r="C161">
            <v>2022</v>
          </cell>
          <cell r="D161" t="str">
            <v>基金</v>
          </cell>
          <cell r="E161">
            <v>20061</v>
          </cell>
          <cell r="F161" t="str">
            <v>基盤研究(C)</v>
          </cell>
          <cell r="H161" t="str">
            <v>扁桃体腫大を伴う側頭葉てんかんの病態背景の解明と新規治療法の開発</v>
          </cell>
          <cell r="M161">
            <v>80725200</v>
          </cell>
          <cell r="N161" t="str">
            <v>國井</v>
          </cell>
          <cell r="O161" t="str">
            <v>美紗子</v>
          </cell>
          <cell r="P161" t="str">
            <v>クニイ</v>
          </cell>
          <cell r="Q161" t="str">
            <v>ミサコ</v>
          </cell>
          <cell r="R161">
            <v>22701</v>
          </cell>
          <cell r="S161" t="str">
            <v>横浜市立大学</v>
          </cell>
          <cell r="T161">
            <v>5</v>
          </cell>
          <cell r="U161" t="str">
            <v>医学研究科</v>
          </cell>
          <cell r="V161">
            <v>9999</v>
          </cell>
          <cell r="W161" t="str">
            <v>客員講師</v>
          </cell>
          <cell r="X161">
            <v>10722449</v>
          </cell>
          <cell r="Y161" t="str">
            <v>東山</v>
          </cell>
          <cell r="Z161" t="str">
            <v>雄一</v>
          </cell>
          <cell r="AA161" t="str">
            <v>ヒガシヤマ</v>
          </cell>
          <cell r="AB161" t="str">
            <v>ユウイチ</v>
          </cell>
          <cell r="AC161">
            <v>22701</v>
          </cell>
          <cell r="AD161" t="str">
            <v>横浜市立大学</v>
          </cell>
          <cell r="AE161">
            <v>4</v>
          </cell>
          <cell r="AF161" t="str">
            <v>医学部</v>
          </cell>
          <cell r="AG161">
            <v>8</v>
          </cell>
          <cell r="AH161" t="str">
            <v>助教</v>
          </cell>
          <cell r="AI161">
            <v>35000</v>
          </cell>
          <cell r="AK161">
            <v>25000</v>
          </cell>
        </row>
        <row r="162">
          <cell r="A162" t="str">
            <v>21K07419田中　章景</v>
          </cell>
          <cell r="B162" t="str">
            <v>21K07419</v>
          </cell>
          <cell r="C162">
            <v>2022</v>
          </cell>
          <cell r="D162" t="str">
            <v>基金</v>
          </cell>
          <cell r="E162">
            <v>20061</v>
          </cell>
          <cell r="F162" t="str">
            <v>基盤研究(C)</v>
          </cell>
          <cell r="H162" t="str">
            <v>扁桃体腫大を伴う側頭葉てんかんの病態背景の解明と新規治療法の開発</v>
          </cell>
          <cell r="M162">
            <v>80725200</v>
          </cell>
          <cell r="N162" t="str">
            <v>國井</v>
          </cell>
          <cell r="O162" t="str">
            <v>美紗子</v>
          </cell>
          <cell r="P162" t="str">
            <v>クニイ</v>
          </cell>
          <cell r="Q162" t="str">
            <v>ミサコ</v>
          </cell>
          <cell r="R162">
            <v>22701</v>
          </cell>
          <cell r="S162" t="str">
            <v>横浜市立大学</v>
          </cell>
          <cell r="T162">
            <v>5</v>
          </cell>
          <cell r="U162" t="str">
            <v>医学研究科</v>
          </cell>
          <cell r="V162">
            <v>9999</v>
          </cell>
          <cell r="W162" t="str">
            <v>客員講師</v>
          </cell>
          <cell r="X162">
            <v>30378012</v>
          </cell>
          <cell r="Y162" t="str">
            <v>田中</v>
          </cell>
          <cell r="Z162" t="str">
            <v>章景</v>
          </cell>
          <cell r="AA162" t="str">
            <v>タナカ</v>
          </cell>
          <cell r="AB162" t="str">
            <v>フミアキ</v>
          </cell>
          <cell r="AC162">
            <v>22701</v>
          </cell>
          <cell r="AD162" t="str">
            <v>横浜市立大学</v>
          </cell>
          <cell r="AE162">
            <v>5</v>
          </cell>
          <cell r="AF162" t="str">
            <v>医学研究科</v>
          </cell>
          <cell r="AG162">
            <v>1</v>
          </cell>
          <cell r="AH162" t="str">
            <v>教授</v>
          </cell>
          <cell r="AI162">
            <v>75000</v>
          </cell>
          <cell r="AK162">
            <v>25000</v>
          </cell>
        </row>
        <row r="163">
          <cell r="A163" t="str">
            <v>21K07419多田　美紀子</v>
          </cell>
          <cell r="B163" t="str">
            <v>21K07419</v>
          </cell>
          <cell r="C163">
            <v>2022</v>
          </cell>
          <cell r="D163" t="str">
            <v>基金</v>
          </cell>
          <cell r="E163">
            <v>20061</v>
          </cell>
          <cell r="F163" t="str">
            <v>基盤研究(C)</v>
          </cell>
          <cell r="H163" t="str">
            <v>扁桃体腫大を伴う側頭葉てんかんの病態背景の解明と新規治療法の開発</v>
          </cell>
          <cell r="M163">
            <v>80725200</v>
          </cell>
          <cell r="N163" t="str">
            <v>國井</v>
          </cell>
          <cell r="O163" t="str">
            <v>美紗子</v>
          </cell>
          <cell r="P163" t="str">
            <v>クニイ</v>
          </cell>
          <cell r="Q163" t="str">
            <v>ミサコ</v>
          </cell>
          <cell r="R163">
            <v>22701</v>
          </cell>
          <cell r="S163" t="str">
            <v>横浜市立大学</v>
          </cell>
          <cell r="T163">
            <v>5</v>
          </cell>
          <cell r="U163" t="str">
            <v>医学研究科</v>
          </cell>
          <cell r="V163">
            <v>9999</v>
          </cell>
          <cell r="W163" t="str">
            <v>客員講師</v>
          </cell>
          <cell r="X163">
            <v>30722467</v>
          </cell>
          <cell r="Y163" t="str">
            <v>多田</v>
          </cell>
          <cell r="Z163" t="str">
            <v>美紀子</v>
          </cell>
          <cell r="AA163" t="str">
            <v>タダ</v>
          </cell>
          <cell r="AB163" t="str">
            <v>ミキコ</v>
          </cell>
          <cell r="AC163">
            <v>22701</v>
          </cell>
          <cell r="AD163" t="str">
            <v>横浜市立大学</v>
          </cell>
          <cell r="AE163">
            <v>4</v>
          </cell>
          <cell r="AF163" t="str">
            <v>医学部</v>
          </cell>
          <cell r="AG163">
            <v>8</v>
          </cell>
          <cell r="AH163" t="str">
            <v>助教</v>
          </cell>
          <cell r="AI163">
            <v>120000</v>
          </cell>
          <cell r="AK163">
            <v>100000</v>
          </cell>
        </row>
        <row r="164">
          <cell r="A164" t="str">
            <v>21K07420竹内　英之</v>
          </cell>
          <cell r="B164" t="str">
            <v>21K07420</v>
          </cell>
          <cell r="C164">
            <v>2022</v>
          </cell>
          <cell r="D164" t="str">
            <v>基金</v>
          </cell>
          <cell r="E164">
            <v>20061</v>
          </cell>
          <cell r="F164" t="str">
            <v>基盤研究(C)</v>
          </cell>
          <cell r="H164" t="str">
            <v>ミクログリアRIPK1の解析に基づくアミロイド‐タウ連関解明と新規治療法の開発</v>
          </cell>
          <cell r="M164">
            <v>20806161</v>
          </cell>
          <cell r="N164" t="str">
            <v>勝元</v>
          </cell>
          <cell r="O164" t="str">
            <v>敦子</v>
          </cell>
          <cell r="P164" t="str">
            <v>カツモト</v>
          </cell>
          <cell r="Q164" t="str">
            <v>アツコ</v>
          </cell>
          <cell r="R164">
            <v>22701</v>
          </cell>
          <cell r="S164" t="str">
            <v>横浜市立大学</v>
          </cell>
          <cell r="T164">
            <v>5</v>
          </cell>
          <cell r="U164" t="str">
            <v>医学研究科</v>
          </cell>
          <cell r="V164">
            <v>9999</v>
          </cell>
          <cell r="W164" t="str">
            <v>客員講師</v>
          </cell>
          <cell r="X164">
            <v>30362213</v>
          </cell>
          <cell r="Y164" t="str">
            <v>竹内</v>
          </cell>
          <cell r="Z164" t="str">
            <v>英之</v>
          </cell>
          <cell r="AA164" t="str">
            <v>タケウチ</v>
          </cell>
          <cell r="AB164" t="str">
            <v>ヒデユキ</v>
          </cell>
          <cell r="AC164">
            <v>22701</v>
          </cell>
          <cell r="AD164" t="str">
            <v>横浜市立大学</v>
          </cell>
          <cell r="AE164">
            <v>4</v>
          </cell>
          <cell r="AF164" t="str">
            <v>医学部</v>
          </cell>
          <cell r="AG164">
            <v>7</v>
          </cell>
          <cell r="AH164" t="str">
            <v>准教授</v>
          </cell>
          <cell r="AI164">
            <v>300000</v>
          </cell>
          <cell r="AK164">
            <v>260000</v>
          </cell>
        </row>
        <row r="165">
          <cell r="A165" t="str">
            <v>21K07420田中　章景</v>
          </cell>
          <cell r="B165" t="str">
            <v>21K07420</v>
          </cell>
          <cell r="C165">
            <v>2022</v>
          </cell>
          <cell r="D165" t="str">
            <v>基金</v>
          </cell>
          <cell r="E165">
            <v>20061</v>
          </cell>
          <cell r="F165" t="str">
            <v>基盤研究(C)</v>
          </cell>
          <cell r="H165" t="str">
            <v>ミクログリアRIPK1の解析に基づくアミロイド‐タウ連関解明と新規治療法の開発</v>
          </cell>
          <cell r="M165">
            <v>20806161</v>
          </cell>
          <cell r="N165" t="str">
            <v>勝元</v>
          </cell>
          <cell r="O165" t="str">
            <v>敦子</v>
          </cell>
          <cell r="P165" t="str">
            <v>カツモト</v>
          </cell>
          <cell r="Q165" t="str">
            <v>アツコ</v>
          </cell>
          <cell r="R165">
            <v>22701</v>
          </cell>
          <cell r="S165" t="str">
            <v>横浜市立大学</v>
          </cell>
          <cell r="T165">
            <v>5</v>
          </cell>
          <cell r="U165" t="str">
            <v>医学研究科</v>
          </cell>
          <cell r="V165">
            <v>9999</v>
          </cell>
          <cell r="W165" t="str">
            <v>客員講師</v>
          </cell>
          <cell r="X165">
            <v>30378012</v>
          </cell>
          <cell r="Y165" t="str">
            <v>田中</v>
          </cell>
          <cell r="Z165" t="str">
            <v>章景</v>
          </cell>
          <cell r="AA165" t="str">
            <v>タナカ</v>
          </cell>
          <cell r="AB165" t="str">
            <v>フミアキ</v>
          </cell>
          <cell r="AC165">
            <v>22701</v>
          </cell>
          <cell r="AD165" t="str">
            <v>横浜市立大学</v>
          </cell>
          <cell r="AE165">
            <v>5</v>
          </cell>
          <cell r="AF165" t="str">
            <v>医学研究科</v>
          </cell>
          <cell r="AG165">
            <v>1</v>
          </cell>
          <cell r="AH165" t="str">
            <v>教授</v>
          </cell>
          <cell r="AI165">
            <v>300000</v>
          </cell>
          <cell r="AK165">
            <v>280000</v>
          </cell>
        </row>
        <row r="166">
          <cell r="A166" t="str">
            <v>21K07440土井　宏</v>
          </cell>
          <cell r="B166" t="str">
            <v>21K07440</v>
          </cell>
          <cell r="C166">
            <v>2022</v>
          </cell>
          <cell r="D166" t="str">
            <v>基金</v>
          </cell>
          <cell r="E166">
            <v>20061</v>
          </cell>
          <cell r="F166" t="str">
            <v>基盤研究(C)</v>
          </cell>
          <cell r="H166" t="str">
            <v>新規イントロンリピート病CANVASの病態解析モデルの構築</v>
          </cell>
          <cell r="M166">
            <v>30378012</v>
          </cell>
          <cell r="N166" t="str">
            <v>田中</v>
          </cell>
          <cell r="O166" t="str">
            <v>章景</v>
          </cell>
          <cell r="P166" t="str">
            <v>タナカ</v>
          </cell>
          <cell r="Q166" t="str">
            <v>フミアキ</v>
          </cell>
          <cell r="R166">
            <v>22701</v>
          </cell>
          <cell r="S166" t="str">
            <v>横浜市立大学</v>
          </cell>
          <cell r="T166">
            <v>5</v>
          </cell>
          <cell r="U166" t="str">
            <v>医学研究科</v>
          </cell>
          <cell r="V166">
            <v>1</v>
          </cell>
          <cell r="W166" t="str">
            <v>教授</v>
          </cell>
          <cell r="X166">
            <v>10326035</v>
          </cell>
          <cell r="Y166" t="str">
            <v>土井</v>
          </cell>
          <cell r="Z166" t="str">
            <v>宏</v>
          </cell>
          <cell r="AA166" t="str">
            <v>ドイ</v>
          </cell>
          <cell r="AB166" t="str">
            <v>ヒロシ</v>
          </cell>
          <cell r="AC166">
            <v>22701</v>
          </cell>
          <cell r="AD166" t="str">
            <v>横浜市立大学</v>
          </cell>
          <cell r="AE166">
            <v>4</v>
          </cell>
          <cell r="AF166" t="str">
            <v>医学部</v>
          </cell>
          <cell r="AG166">
            <v>7</v>
          </cell>
          <cell r="AH166" t="str">
            <v>准教授</v>
          </cell>
          <cell r="AI166">
            <v>250000</v>
          </cell>
          <cell r="AK166">
            <v>250000</v>
          </cell>
        </row>
        <row r="167">
          <cell r="A167" t="str">
            <v>21K07440竹内　英之</v>
          </cell>
          <cell r="B167" t="str">
            <v>21K07440</v>
          </cell>
          <cell r="C167">
            <v>2022</v>
          </cell>
          <cell r="D167" t="str">
            <v>基金</v>
          </cell>
          <cell r="E167">
            <v>20061</v>
          </cell>
          <cell r="F167" t="str">
            <v>基盤研究(C)</v>
          </cell>
          <cell r="H167" t="str">
            <v>新規イントロンリピート病CANVASの病態解析モデルの構築</v>
          </cell>
          <cell r="M167">
            <v>30378012</v>
          </cell>
          <cell r="N167" t="str">
            <v>田中</v>
          </cell>
          <cell r="O167" t="str">
            <v>章景</v>
          </cell>
          <cell r="P167" t="str">
            <v>タナカ</v>
          </cell>
          <cell r="Q167" t="str">
            <v>フミアキ</v>
          </cell>
          <cell r="R167">
            <v>22701</v>
          </cell>
          <cell r="S167" t="str">
            <v>横浜市立大学</v>
          </cell>
          <cell r="T167">
            <v>5</v>
          </cell>
          <cell r="U167" t="str">
            <v>医学研究科</v>
          </cell>
          <cell r="V167">
            <v>1</v>
          </cell>
          <cell r="W167" t="str">
            <v>教授</v>
          </cell>
          <cell r="X167">
            <v>30362213</v>
          </cell>
          <cell r="Y167" t="str">
            <v>竹内</v>
          </cell>
          <cell r="Z167" t="str">
            <v>英之</v>
          </cell>
          <cell r="AA167" t="str">
            <v>タケウチ</v>
          </cell>
          <cell r="AB167" t="str">
            <v>ヒデユキ</v>
          </cell>
          <cell r="AC167">
            <v>22701</v>
          </cell>
          <cell r="AD167" t="str">
            <v>横浜市立大学</v>
          </cell>
          <cell r="AE167">
            <v>4</v>
          </cell>
          <cell r="AF167" t="str">
            <v>医学部</v>
          </cell>
          <cell r="AG167">
            <v>7</v>
          </cell>
          <cell r="AH167" t="str">
            <v>准教授</v>
          </cell>
          <cell r="AI167">
            <v>250000</v>
          </cell>
          <cell r="AK167">
            <v>250000</v>
          </cell>
        </row>
        <row r="168">
          <cell r="A168" t="str">
            <v>21K07465土井　宏</v>
          </cell>
          <cell r="B168" t="str">
            <v>21K07465</v>
          </cell>
          <cell r="C168">
            <v>2022</v>
          </cell>
          <cell r="D168" t="str">
            <v>基金</v>
          </cell>
          <cell r="E168">
            <v>20061</v>
          </cell>
          <cell r="F168" t="str">
            <v>基盤研究(C)</v>
          </cell>
          <cell r="H168" t="str">
            <v>単球系細胞から捉えた全身炎症による神経変性疾患の病態進展の機序解明</v>
          </cell>
          <cell r="M168">
            <v>30362213</v>
          </cell>
          <cell r="N168" t="str">
            <v>竹内</v>
          </cell>
          <cell r="O168" t="str">
            <v>英之</v>
          </cell>
          <cell r="P168" t="str">
            <v>タケウチ</v>
          </cell>
          <cell r="Q168" t="str">
            <v>ヒデユキ</v>
          </cell>
          <cell r="R168">
            <v>22701</v>
          </cell>
          <cell r="S168" t="str">
            <v>横浜市立大学</v>
          </cell>
          <cell r="T168">
            <v>4</v>
          </cell>
          <cell r="U168" t="str">
            <v>医学部</v>
          </cell>
          <cell r="V168">
            <v>7</v>
          </cell>
          <cell r="W168" t="str">
            <v>准教授</v>
          </cell>
          <cell r="X168">
            <v>10326035</v>
          </cell>
          <cell r="Y168" t="str">
            <v>土井</v>
          </cell>
          <cell r="Z168" t="str">
            <v>宏</v>
          </cell>
          <cell r="AA168" t="str">
            <v>ドイ</v>
          </cell>
          <cell r="AB168" t="str">
            <v>ヒロシ</v>
          </cell>
          <cell r="AC168">
            <v>22701</v>
          </cell>
          <cell r="AD168" t="str">
            <v>横浜市立大学</v>
          </cell>
          <cell r="AE168">
            <v>4</v>
          </cell>
          <cell r="AF168" t="str">
            <v>医学部</v>
          </cell>
          <cell r="AG168">
            <v>7</v>
          </cell>
          <cell r="AH168" t="str">
            <v>准教授</v>
          </cell>
          <cell r="AI168">
            <v>290000</v>
          </cell>
          <cell r="AK168">
            <v>150000</v>
          </cell>
        </row>
        <row r="169">
          <cell r="A169" t="str">
            <v>21K07465田中　章景</v>
          </cell>
          <cell r="B169" t="str">
            <v>21K07465</v>
          </cell>
          <cell r="C169">
            <v>2022</v>
          </cell>
          <cell r="D169" t="str">
            <v>基金</v>
          </cell>
          <cell r="E169">
            <v>20061</v>
          </cell>
          <cell r="F169" t="str">
            <v>基盤研究(C)</v>
          </cell>
          <cell r="H169" t="str">
            <v>単球系細胞から捉えた全身炎症による神経変性疾患の病態進展の機序解明</v>
          </cell>
          <cell r="M169">
            <v>30362213</v>
          </cell>
          <cell r="N169" t="str">
            <v>竹内</v>
          </cell>
          <cell r="O169" t="str">
            <v>英之</v>
          </cell>
          <cell r="P169" t="str">
            <v>タケウチ</v>
          </cell>
          <cell r="Q169" t="str">
            <v>ヒデユキ</v>
          </cell>
          <cell r="R169">
            <v>22701</v>
          </cell>
          <cell r="S169" t="str">
            <v>横浜市立大学</v>
          </cell>
          <cell r="T169">
            <v>4</v>
          </cell>
          <cell r="U169" t="str">
            <v>医学部</v>
          </cell>
          <cell r="V169">
            <v>7</v>
          </cell>
          <cell r="W169" t="str">
            <v>准教授</v>
          </cell>
          <cell r="X169">
            <v>30378012</v>
          </cell>
          <cell r="Y169" t="str">
            <v>田中</v>
          </cell>
          <cell r="Z169" t="str">
            <v>章景</v>
          </cell>
          <cell r="AA169" t="str">
            <v>タナカ</v>
          </cell>
          <cell r="AB169" t="str">
            <v>フミアキ</v>
          </cell>
          <cell r="AC169">
            <v>22701</v>
          </cell>
          <cell r="AD169" t="str">
            <v>横浜市立大学</v>
          </cell>
          <cell r="AE169">
            <v>5</v>
          </cell>
          <cell r="AF169" t="str">
            <v>医学研究科</v>
          </cell>
          <cell r="AG169">
            <v>1</v>
          </cell>
          <cell r="AH169" t="str">
            <v>教授</v>
          </cell>
          <cell r="AI169">
            <v>160000</v>
          </cell>
          <cell r="AK169">
            <v>150000</v>
          </cell>
        </row>
        <row r="170">
          <cell r="A170" t="str">
            <v>21K07570幡多　政治</v>
          </cell>
          <cell r="B170" t="str">
            <v>21K07570</v>
          </cell>
          <cell r="C170">
            <v>2022</v>
          </cell>
          <cell r="D170" t="str">
            <v>基金</v>
          </cell>
          <cell r="E170">
            <v>20061</v>
          </cell>
          <cell r="F170" t="str">
            <v>基盤研究(C)</v>
          </cell>
          <cell r="H170" t="str">
            <v>リン酸カルシウムペーストを用いた乳がんと前立腺がんの臨床研究</v>
          </cell>
          <cell r="M170">
            <v>20275035</v>
          </cell>
          <cell r="N170" t="str">
            <v>荻野</v>
          </cell>
          <cell r="O170" t="str">
            <v>伊知朗</v>
          </cell>
          <cell r="P170" t="str">
            <v>オギノ</v>
          </cell>
          <cell r="Q170" t="str">
            <v>イチロウ</v>
          </cell>
          <cell r="R170">
            <v>22701</v>
          </cell>
          <cell r="S170" t="str">
            <v>横浜市立大学</v>
          </cell>
          <cell r="T170">
            <v>8</v>
          </cell>
          <cell r="U170" t="str">
            <v>附属市民総合医療センター</v>
          </cell>
          <cell r="V170">
            <v>7</v>
          </cell>
          <cell r="W170" t="str">
            <v>准教授</v>
          </cell>
          <cell r="X170">
            <v>60285145</v>
          </cell>
          <cell r="Y170" t="str">
            <v>幡多</v>
          </cell>
          <cell r="Z170" t="str">
            <v>政治</v>
          </cell>
          <cell r="AA170" t="str">
            <v>ハタ</v>
          </cell>
          <cell r="AB170" t="str">
            <v>マサハル</v>
          </cell>
          <cell r="AC170">
            <v>22701</v>
          </cell>
          <cell r="AD170" t="str">
            <v>横浜市立大学</v>
          </cell>
          <cell r="AE170">
            <v>5</v>
          </cell>
          <cell r="AF170" t="str">
            <v>医学研究科</v>
          </cell>
          <cell r="AG170">
            <v>1</v>
          </cell>
          <cell r="AH170" t="str">
            <v>教授</v>
          </cell>
          <cell r="AI170">
            <v>100000</v>
          </cell>
          <cell r="AK170">
            <v>100000</v>
          </cell>
        </row>
        <row r="171">
          <cell r="A171" t="str">
            <v>21K07570三好　康秀</v>
          </cell>
          <cell r="B171" t="str">
            <v>21K07570</v>
          </cell>
          <cell r="C171">
            <v>2022</v>
          </cell>
          <cell r="D171" t="str">
            <v>基金</v>
          </cell>
          <cell r="E171">
            <v>20061</v>
          </cell>
          <cell r="F171" t="str">
            <v>基盤研究(C)</v>
          </cell>
          <cell r="H171" t="str">
            <v>リン酸カルシウムペーストを用いた乳がんと前立腺がんの臨床研究</v>
          </cell>
          <cell r="M171">
            <v>20275035</v>
          </cell>
          <cell r="N171" t="str">
            <v>荻野</v>
          </cell>
          <cell r="O171" t="str">
            <v>伊知朗</v>
          </cell>
          <cell r="P171" t="str">
            <v>オギノ</v>
          </cell>
          <cell r="Q171" t="str">
            <v>イチロウ</v>
          </cell>
          <cell r="R171">
            <v>22701</v>
          </cell>
          <cell r="S171" t="str">
            <v>横浜市立大学</v>
          </cell>
          <cell r="T171">
            <v>8</v>
          </cell>
          <cell r="U171" t="str">
            <v>附属市民総合医療センター</v>
          </cell>
          <cell r="V171">
            <v>7</v>
          </cell>
          <cell r="W171" t="str">
            <v>准教授</v>
          </cell>
          <cell r="X171">
            <v>60336550</v>
          </cell>
          <cell r="Y171" t="str">
            <v>三好</v>
          </cell>
          <cell r="Z171" t="str">
            <v>康秀</v>
          </cell>
          <cell r="AA171" t="str">
            <v>ミヨシ</v>
          </cell>
          <cell r="AB171" t="str">
            <v>ヤスヒデ</v>
          </cell>
          <cell r="AC171">
            <v>22701</v>
          </cell>
          <cell r="AD171" t="str">
            <v>横浜市立大学</v>
          </cell>
          <cell r="AE171">
            <v>8</v>
          </cell>
          <cell r="AF171" t="str">
            <v>附属市民総合医療センター</v>
          </cell>
          <cell r="AG171">
            <v>7</v>
          </cell>
          <cell r="AH171" t="str">
            <v>准教授</v>
          </cell>
          <cell r="AI171">
            <v>100000</v>
          </cell>
          <cell r="AK171">
            <v>100000</v>
          </cell>
        </row>
        <row r="172">
          <cell r="A172" t="str">
            <v>21K07570成井　一隆</v>
          </cell>
          <cell r="B172" t="str">
            <v>21K07570</v>
          </cell>
          <cell r="C172">
            <v>2022</v>
          </cell>
          <cell r="D172" t="str">
            <v>基金</v>
          </cell>
          <cell r="E172">
            <v>20061</v>
          </cell>
          <cell r="F172" t="str">
            <v>基盤研究(C)</v>
          </cell>
          <cell r="H172" t="str">
            <v>リン酸カルシウムペーストを用いた乳がんと前立腺がんの臨床研究</v>
          </cell>
          <cell r="M172">
            <v>20275035</v>
          </cell>
          <cell r="N172" t="str">
            <v>荻野</v>
          </cell>
          <cell r="O172" t="str">
            <v>伊知朗</v>
          </cell>
          <cell r="P172" t="str">
            <v>オギノ</v>
          </cell>
          <cell r="Q172" t="str">
            <v>イチロウ</v>
          </cell>
          <cell r="R172">
            <v>22701</v>
          </cell>
          <cell r="S172" t="str">
            <v>横浜市立大学</v>
          </cell>
          <cell r="T172">
            <v>8</v>
          </cell>
          <cell r="U172" t="str">
            <v>附属市民総合医療センター</v>
          </cell>
          <cell r="V172">
            <v>7</v>
          </cell>
          <cell r="W172" t="str">
            <v>准教授</v>
          </cell>
          <cell r="X172">
            <v>70468172</v>
          </cell>
          <cell r="Y172" t="str">
            <v>成井</v>
          </cell>
          <cell r="Z172" t="str">
            <v>一隆</v>
          </cell>
          <cell r="AA172" t="str">
            <v>ナルイ</v>
          </cell>
          <cell r="AB172" t="str">
            <v>カズタカ</v>
          </cell>
          <cell r="AC172">
            <v>22701</v>
          </cell>
          <cell r="AD172" t="str">
            <v>横浜市立大学</v>
          </cell>
          <cell r="AE172">
            <v>8</v>
          </cell>
          <cell r="AF172" t="str">
            <v>附属市民総合医療センター</v>
          </cell>
          <cell r="AG172">
            <v>2</v>
          </cell>
          <cell r="AH172" t="str">
            <v>講師</v>
          </cell>
          <cell r="AI172">
            <v>400000</v>
          </cell>
          <cell r="AK172">
            <v>400000</v>
          </cell>
        </row>
        <row r="173">
          <cell r="A173" t="str">
            <v>21K07584井上　登美夫</v>
          </cell>
          <cell r="B173" t="str">
            <v>21K07584</v>
          </cell>
          <cell r="C173">
            <v>2022</v>
          </cell>
          <cell r="D173" t="str">
            <v>基金</v>
          </cell>
          <cell r="E173">
            <v>20061</v>
          </cell>
          <cell r="F173" t="str">
            <v>基盤研究(C)</v>
          </cell>
          <cell r="H173" t="str">
            <v>BNCT治療薬剤ボロンαメチルフェニルアラニン(BAMPA)薬剤合成と臨床応用</v>
          </cell>
          <cell r="M173">
            <v>60188802</v>
          </cell>
          <cell r="N173" t="str">
            <v>冨吉</v>
          </cell>
          <cell r="O173" t="str">
            <v>勝美</v>
          </cell>
          <cell r="P173" t="str">
            <v>トミヨシ</v>
          </cell>
          <cell r="Q173" t="str">
            <v>カツミ</v>
          </cell>
          <cell r="R173">
            <v>92720</v>
          </cell>
          <cell r="S173" t="str">
            <v>湘南鎌倉総合病院</v>
          </cell>
          <cell r="T173">
            <v>103</v>
          </cell>
          <cell r="U173" t="str">
            <v>放射線治療研究センター</v>
          </cell>
          <cell r="V173">
            <v>2</v>
          </cell>
          <cell r="W173" t="str">
            <v>主任部長</v>
          </cell>
          <cell r="X173">
            <v>80134295</v>
          </cell>
          <cell r="Y173" t="str">
            <v>井上</v>
          </cell>
          <cell r="Z173" t="str">
            <v>登美夫</v>
          </cell>
          <cell r="AA173" t="str">
            <v>イノウエ</v>
          </cell>
          <cell r="AB173" t="str">
            <v>トミオ</v>
          </cell>
          <cell r="AC173">
            <v>22701</v>
          </cell>
          <cell r="AD173" t="str">
            <v>横浜市立大学</v>
          </cell>
          <cell r="AE173">
            <v>5</v>
          </cell>
          <cell r="AF173" t="str">
            <v>医学研究科</v>
          </cell>
          <cell r="AG173">
            <v>9999</v>
          </cell>
          <cell r="AH173" t="str">
            <v>客員教授</v>
          </cell>
          <cell r="AI173">
            <v>50000</v>
          </cell>
          <cell r="AK173">
            <v>50000</v>
          </cell>
        </row>
        <row r="174">
          <cell r="A174" t="str">
            <v>21K07899前田　愼</v>
          </cell>
          <cell r="B174" t="str">
            <v>21K07899</v>
          </cell>
          <cell r="C174">
            <v>2022</v>
          </cell>
          <cell r="D174" t="str">
            <v>基金</v>
          </cell>
          <cell r="E174">
            <v>20061</v>
          </cell>
          <cell r="F174" t="str">
            <v>基盤研究(C)</v>
          </cell>
          <cell r="H174" t="str">
            <v>難治性肝癌のCD8陽性T細胞誘導を介した免疫療法改善の検討とバイオマーカーの構築</v>
          </cell>
          <cell r="M174">
            <v>30360910</v>
          </cell>
          <cell r="N174" t="str">
            <v>中馬</v>
          </cell>
          <cell r="O174" t="str">
            <v>誠</v>
          </cell>
          <cell r="P174" t="str">
            <v>チユウマ</v>
          </cell>
          <cell r="Q174" t="str">
            <v>マコト</v>
          </cell>
          <cell r="R174">
            <v>22701</v>
          </cell>
          <cell r="S174" t="str">
            <v>横浜市立大学</v>
          </cell>
          <cell r="T174">
            <v>8</v>
          </cell>
          <cell r="U174" t="str">
            <v>附属市民総合医療センター</v>
          </cell>
          <cell r="V174">
            <v>7</v>
          </cell>
          <cell r="W174" t="str">
            <v>准教授</v>
          </cell>
          <cell r="X174">
            <v>40415956</v>
          </cell>
          <cell r="Y174" t="str">
            <v>前田</v>
          </cell>
          <cell r="Z174" t="str">
            <v>愼</v>
          </cell>
          <cell r="AA174" t="str">
            <v>マエダ</v>
          </cell>
          <cell r="AB174" t="str">
            <v>シン</v>
          </cell>
          <cell r="AC174">
            <v>22701</v>
          </cell>
          <cell r="AD174" t="str">
            <v>横浜市立大学</v>
          </cell>
          <cell r="AE174">
            <v>5</v>
          </cell>
          <cell r="AF174" t="str">
            <v>医学研究科</v>
          </cell>
          <cell r="AG174">
            <v>1</v>
          </cell>
          <cell r="AH174" t="str">
            <v>教授</v>
          </cell>
          <cell r="AI174">
            <v>300000</v>
          </cell>
          <cell r="AK174">
            <v>200000</v>
          </cell>
        </row>
        <row r="175">
          <cell r="A175" t="str">
            <v>21K07946杉森　慎</v>
          </cell>
          <cell r="B175" t="str">
            <v>21K07946</v>
          </cell>
          <cell r="C175">
            <v>2022</v>
          </cell>
          <cell r="D175" t="str">
            <v>基金</v>
          </cell>
          <cell r="E175">
            <v>20061</v>
          </cell>
          <cell r="F175" t="str">
            <v>基盤研究(C)</v>
          </cell>
          <cell r="H175" t="str">
            <v>ct-DNAと剖検検体を用いた膵癌化学療法中に生じる3次元的遺伝子変化の解明</v>
          </cell>
          <cell r="M175">
            <v>20448666</v>
          </cell>
          <cell r="N175" t="str">
            <v>杉森</v>
          </cell>
          <cell r="O175" t="str">
            <v>一哉</v>
          </cell>
          <cell r="P175" t="str">
            <v>スギモリ</v>
          </cell>
          <cell r="Q175" t="str">
            <v>カズヤ</v>
          </cell>
          <cell r="R175">
            <v>22701</v>
          </cell>
          <cell r="S175" t="str">
            <v>横浜市立大学</v>
          </cell>
          <cell r="T175">
            <v>8</v>
          </cell>
          <cell r="U175" t="str">
            <v>附属市民総合医療センター</v>
          </cell>
          <cell r="V175">
            <v>2</v>
          </cell>
          <cell r="W175" t="str">
            <v>講師</v>
          </cell>
          <cell r="X175">
            <v>20876891</v>
          </cell>
          <cell r="Y175" t="str">
            <v>杉森</v>
          </cell>
          <cell r="Z175" t="str">
            <v>慎</v>
          </cell>
          <cell r="AA175" t="str">
            <v>スギモリ</v>
          </cell>
          <cell r="AB175" t="str">
            <v>マコト</v>
          </cell>
          <cell r="AC175">
            <v>22701</v>
          </cell>
          <cell r="AD175" t="str">
            <v>横浜市立大学</v>
          </cell>
          <cell r="AE175">
            <v>8</v>
          </cell>
          <cell r="AF175" t="str">
            <v>附属市民総合医療センター</v>
          </cell>
          <cell r="AG175">
            <v>8</v>
          </cell>
          <cell r="AH175" t="str">
            <v>助教</v>
          </cell>
          <cell r="AI175">
            <v>250000</v>
          </cell>
          <cell r="AK175">
            <v>250000</v>
          </cell>
        </row>
        <row r="176">
          <cell r="A176" t="str">
            <v>21K07946前田　愼</v>
          </cell>
          <cell r="B176" t="str">
            <v>21K07946</v>
          </cell>
          <cell r="C176">
            <v>2022</v>
          </cell>
          <cell r="D176" t="str">
            <v>基金</v>
          </cell>
          <cell r="E176">
            <v>20061</v>
          </cell>
          <cell r="F176" t="str">
            <v>基盤研究(C)</v>
          </cell>
          <cell r="H176" t="str">
            <v>ct-DNAと剖検検体を用いた膵癌化学療法中に生じる3次元的遺伝子変化の解明</v>
          </cell>
          <cell r="M176">
            <v>20448666</v>
          </cell>
          <cell r="N176" t="str">
            <v>杉森</v>
          </cell>
          <cell r="O176" t="str">
            <v>一哉</v>
          </cell>
          <cell r="P176" t="str">
            <v>スギモリ</v>
          </cell>
          <cell r="Q176" t="str">
            <v>カズヤ</v>
          </cell>
          <cell r="R176">
            <v>22701</v>
          </cell>
          <cell r="S176" t="str">
            <v>横浜市立大学</v>
          </cell>
          <cell r="T176">
            <v>8</v>
          </cell>
          <cell r="U176" t="str">
            <v>附属市民総合医療センター</v>
          </cell>
          <cell r="V176">
            <v>2</v>
          </cell>
          <cell r="W176" t="str">
            <v>講師</v>
          </cell>
          <cell r="X176">
            <v>40415956</v>
          </cell>
          <cell r="Y176" t="str">
            <v>前田</v>
          </cell>
          <cell r="Z176" t="str">
            <v>愼</v>
          </cell>
          <cell r="AA176" t="str">
            <v>マエダ</v>
          </cell>
          <cell r="AB176" t="str">
            <v>シン</v>
          </cell>
          <cell r="AC176">
            <v>22701</v>
          </cell>
          <cell r="AD176" t="str">
            <v>横浜市立大学</v>
          </cell>
          <cell r="AE176">
            <v>5</v>
          </cell>
          <cell r="AF176" t="str">
            <v>医学研究科</v>
          </cell>
          <cell r="AG176">
            <v>1</v>
          </cell>
          <cell r="AH176" t="str">
            <v>教授</v>
          </cell>
          <cell r="AI176">
            <v>250000</v>
          </cell>
          <cell r="AK176">
            <v>200000</v>
          </cell>
        </row>
        <row r="177">
          <cell r="A177" t="str">
            <v>21K08132日比　潔</v>
          </cell>
          <cell r="B177" t="str">
            <v>21K08132</v>
          </cell>
          <cell r="C177">
            <v>2022</v>
          </cell>
          <cell r="D177" t="str">
            <v>基金</v>
          </cell>
          <cell r="E177">
            <v>20061</v>
          </cell>
          <cell r="F177" t="str">
            <v>基盤研究(C)</v>
          </cell>
          <cell r="H177" t="str">
            <v>糖尿病合併冠動脈疾患患者に対する強化多因子治療の冠動脈プラーク退縮効果</v>
          </cell>
          <cell r="M177">
            <v>60645323</v>
          </cell>
          <cell r="N177" t="str">
            <v>岡田</v>
          </cell>
          <cell r="O177" t="str">
            <v>興造</v>
          </cell>
          <cell r="P177" t="str">
            <v>オカダ</v>
          </cell>
          <cell r="Q177" t="str">
            <v>コウゾウ</v>
          </cell>
          <cell r="R177">
            <v>22701</v>
          </cell>
          <cell r="S177" t="str">
            <v>横浜市立大学</v>
          </cell>
          <cell r="T177">
            <v>8</v>
          </cell>
          <cell r="U177" t="str">
            <v>附属市民総合医療センター</v>
          </cell>
          <cell r="V177">
            <v>8</v>
          </cell>
          <cell r="W177" t="str">
            <v>助教</v>
          </cell>
          <cell r="X177">
            <v>20347339</v>
          </cell>
          <cell r="Y177" t="str">
            <v>日比</v>
          </cell>
          <cell r="Z177" t="str">
            <v>潔</v>
          </cell>
          <cell r="AA177" t="str">
            <v>ヒビ</v>
          </cell>
          <cell r="AB177" t="str">
            <v>キヨシ</v>
          </cell>
          <cell r="AC177">
            <v>22701</v>
          </cell>
          <cell r="AD177" t="str">
            <v>横浜市立大学</v>
          </cell>
          <cell r="AE177">
            <v>8</v>
          </cell>
          <cell r="AF177" t="str">
            <v>附属市民総合医療センター</v>
          </cell>
          <cell r="AG177">
            <v>7</v>
          </cell>
          <cell r="AH177" t="str">
            <v>准教授</v>
          </cell>
          <cell r="AI177">
            <v>100000</v>
          </cell>
          <cell r="AK177">
            <v>100000</v>
          </cell>
        </row>
        <row r="178">
          <cell r="A178" t="str">
            <v>21K08400中島　秀明</v>
          </cell>
          <cell r="B178" t="str">
            <v>21K08400</v>
          </cell>
          <cell r="C178">
            <v>2022</v>
          </cell>
          <cell r="D178" t="str">
            <v>基金</v>
          </cell>
          <cell r="E178">
            <v>20061</v>
          </cell>
          <cell r="F178" t="str">
            <v>基盤研究(C)</v>
          </cell>
          <cell r="H178" t="str">
            <v>高リスク染色体異常を有する新規白血病細胞株を応用した抗がん剤耐性機構の解明</v>
          </cell>
          <cell r="M178">
            <v>80464923</v>
          </cell>
          <cell r="N178" t="str">
            <v>國本</v>
          </cell>
          <cell r="O178" t="str">
            <v>博義</v>
          </cell>
          <cell r="P178" t="str">
            <v>クニモト</v>
          </cell>
          <cell r="Q178" t="str">
            <v>ヒロヨシ</v>
          </cell>
          <cell r="R178">
            <v>22701</v>
          </cell>
          <cell r="S178" t="str">
            <v>横浜市立大学</v>
          </cell>
          <cell r="T178">
            <v>4</v>
          </cell>
          <cell r="U178" t="str">
            <v>医学部</v>
          </cell>
          <cell r="V178">
            <v>8</v>
          </cell>
          <cell r="W178" t="str">
            <v>助教</v>
          </cell>
          <cell r="X178">
            <v>30217723</v>
          </cell>
          <cell r="Y178" t="str">
            <v>中島</v>
          </cell>
          <cell r="Z178" t="str">
            <v>秀明</v>
          </cell>
          <cell r="AA178" t="str">
            <v>ナカジマ</v>
          </cell>
          <cell r="AB178" t="str">
            <v>ヒデアキ</v>
          </cell>
          <cell r="AC178">
            <v>22701</v>
          </cell>
          <cell r="AD178" t="str">
            <v>横浜市立大学</v>
          </cell>
          <cell r="AE178">
            <v>5</v>
          </cell>
          <cell r="AF178" t="str">
            <v>医学研究科</v>
          </cell>
          <cell r="AG178">
            <v>1</v>
          </cell>
          <cell r="AH178" t="str">
            <v>教授</v>
          </cell>
          <cell r="AI178">
            <v>100000</v>
          </cell>
          <cell r="AK178">
            <v>100000</v>
          </cell>
        </row>
        <row r="179">
          <cell r="A179" t="str">
            <v>21K08462中島　秀明</v>
          </cell>
          <cell r="B179" t="str">
            <v>21K08462</v>
          </cell>
          <cell r="C179">
            <v>2022</v>
          </cell>
          <cell r="D179" t="str">
            <v>基金</v>
          </cell>
          <cell r="E179">
            <v>20061</v>
          </cell>
          <cell r="F179" t="str">
            <v>基盤研究(C)</v>
          </cell>
          <cell r="H179" t="str">
            <v>組織におけるナトリウム代謝異常をターゲットとした全身性強皮症の病態解明</v>
          </cell>
          <cell r="M179">
            <v>40616877</v>
          </cell>
          <cell r="N179" t="str">
            <v>峯岸</v>
          </cell>
          <cell r="O179" t="str">
            <v>薫</v>
          </cell>
          <cell r="P179" t="str">
            <v>ミネギシ</v>
          </cell>
          <cell r="Q179" t="str">
            <v>カオル</v>
          </cell>
          <cell r="R179">
            <v>22701</v>
          </cell>
          <cell r="S179" t="str">
            <v>横浜市立大学</v>
          </cell>
          <cell r="T179">
            <v>7</v>
          </cell>
          <cell r="U179" t="str">
            <v>附属病院</v>
          </cell>
          <cell r="V179">
            <v>8</v>
          </cell>
          <cell r="W179" t="str">
            <v>助教</v>
          </cell>
          <cell r="X179">
            <v>30217723</v>
          </cell>
          <cell r="Y179" t="str">
            <v>中島</v>
          </cell>
          <cell r="Z179" t="str">
            <v>秀明</v>
          </cell>
          <cell r="AA179" t="str">
            <v>ナカジマ</v>
          </cell>
          <cell r="AB179" t="str">
            <v>ヒデアキ</v>
          </cell>
          <cell r="AC179">
            <v>22701</v>
          </cell>
          <cell r="AD179" t="str">
            <v>横浜市立大学</v>
          </cell>
          <cell r="AE179">
            <v>5</v>
          </cell>
          <cell r="AF179" t="str">
            <v>医学研究科</v>
          </cell>
          <cell r="AG179">
            <v>1</v>
          </cell>
          <cell r="AH179" t="str">
            <v>教授</v>
          </cell>
          <cell r="AI179">
            <v>100000</v>
          </cell>
          <cell r="AK179">
            <v>100000</v>
          </cell>
        </row>
        <row r="180">
          <cell r="A180" t="str">
            <v>21K08462桐野　洋平</v>
          </cell>
          <cell r="B180" t="str">
            <v>21K08462</v>
          </cell>
          <cell r="C180">
            <v>2022</v>
          </cell>
          <cell r="D180" t="str">
            <v>基金</v>
          </cell>
          <cell r="E180">
            <v>20061</v>
          </cell>
          <cell r="F180" t="str">
            <v>基盤研究(C)</v>
          </cell>
          <cell r="H180" t="str">
            <v>組織におけるナトリウム代謝異常をターゲットとした全身性強皮症の病態解明</v>
          </cell>
          <cell r="M180">
            <v>40616877</v>
          </cell>
          <cell r="N180" t="str">
            <v>峯岸</v>
          </cell>
          <cell r="O180" t="str">
            <v>薫</v>
          </cell>
          <cell r="P180" t="str">
            <v>ミネギシ</v>
          </cell>
          <cell r="Q180" t="str">
            <v>カオル</v>
          </cell>
          <cell r="R180">
            <v>22701</v>
          </cell>
          <cell r="S180" t="str">
            <v>横浜市立大学</v>
          </cell>
          <cell r="T180">
            <v>7</v>
          </cell>
          <cell r="U180" t="str">
            <v>附属病院</v>
          </cell>
          <cell r="V180">
            <v>8</v>
          </cell>
          <cell r="W180" t="str">
            <v>助教</v>
          </cell>
          <cell r="X180">
            <v>50468154</v>
          </cell>
          <cell r="Y180" t="str">
            <v>桐野</v>
          </cell>
          <cell r="Z180" t="str">
            <v>洋平</v>
          </cell>
          <cell r="AA180" t="str">
            <v>キリノ</v>
          </cell>
          <cell r="AB180" t="str">
            <v>ヨウヘイ</v>
          </cell>
          <cell r="AC180">
            <v>22701</v>
          </cell>
          <cell r="AD180" t="str">
            <v>横浜市立大学</v>
          </cell>
          <cell r="AE180">
            <v>4</v>
          </cell>
          <cell r="AF180" t="str">
            <v>医学部</v>
          </cell>
          <cell r="AG180">
            <v>2</v>
          </cell>
          <cell r="AH180" t="str">
            <v>講師</v>
          </cell>
          <cell r="AI180">
            <v>100000</v>
          </cell>
          <cell r="AK180">
            <v>100000</v>
          </cell>
        </row>
        <row r="181">
          <cell r="A181" t="str">
            <v>21K08462吉見　竜介</v>
          </cell>
          <cell r="B181" t="str">
            <v>21K08462</v>
          </cell>
          <cell r="C181">
            <v>2022</v>
          </cell>
          <cell r="D181" t="str">
            <v>基金</v>
          </cell>
          <cell r="E181">
            <v>20061</v>
          </cell>
          <cell r="F181" t="str">
            <v>基盤研究(C)</v>
          </cell>
          <cell r="H181" t="str">
            <v>組織におけるナトリウム代謝異常をターゲットとした全身性強皮症の病態解明</v>
          </cell>
          <cell r="M181">
            <v>40616877</v>
          </cell>
          <cell r="N181" t="str">
            <v>峯岸</v>
          </cell>
          <cell r="O181" t="str">
            <v>薫</v>
          </cell>
          <cell r="P181" t="str">
            <v>ミネギシ</v>
          </cell>
          <cell r="Q181" t="str">
            <v>カオル</v>
          </cell>
          <cell r="R181">
            <v>22701</v>
          </cell>
          <cell r="S181" t="str">
            <v>横浜市立大学</v>
          </cell>
          <cell r="T181">
            <v>7</v>
          </cell>
          <cell r="U181" t="str">
            <v>附属病院</v>
          </cell>
          <cell r="V181">
            <v>8</v>
          </cell>
          <cell r="W181" t="str">
            <v>助教</v>
          </cell>
          <cell r="X181">
            <v>70585265</v>
          </cell>
          <cell r="Y181" t="str">
            <v>吉見</v>
          </cell>
          <cell r="Z181" t="str">
            <v>竜介</v>
          </cell>
          <cell r="AA181" t="str">
            <v>ヨシミ</v>
          </cell>
          <cell r="AB181" t="str">
            <v>リュウスケ</v>
          </cell>
          <cell r="AC181">
            <v>22701</v>
          </cell>
          <cell r="AD181" t="str">
            <v>横浜市立大学</v>
          </cell>
          <cell r="AE181">
            <v>4</v>
          </cell>
          <cell r="AF181" t="str">
            <v>医学部</v>
          </cell>
          <cell r="AG181">
            <v>2</v>
          </cell>
          <cell r="AH181" t="str">
            <v>講師</v>
          </cell>
          <cell r="AI181">
            <v>100000</v>
          </cell>
          <cell r="AK181">
            <v>100000</v>
          </cell>
        </row>
        <row r="182">
          <cell r="A182" t="str">
            <v>21K08467桐野　洋平</v>
          </cell>
          <cell r="B182" t="str">
            <v>21K08467</v>
          </cell>
          <cell r="C182">
            <v>2022</v>
          </cell>
          <cell r="D182" t="str">
            <v>基金</v>
          </cell>
          <cell r="E182">
            <v>20061</v>
          </cell>
          <cell r="F182" t="str">
            <v>基盤研究(C)</v>
          </cell>
          <cell r="H182" t="str">
            <v>ベーチェット病の臨床亜群形成因子に基づく予後予測</v>
          </cell>
          <cell r="M182">
            <v>50236494</v>
          </cell>
          <cell r="N182" t="str">
            <v>岳野</v>
          </cell>
          <cell r="O182" t="str">
            <v>光洋</v>
          </cell>
          <cell r="P182" t="str">
            <v>タケノ</v>
          </cell>
          <cell r="Q182" t="str">
            <v>ミツヒロ</v>
          </cell>
          <cell r="R182">
            <v>32666</v>
          </cell>
          <cell r="S182" t="str">
            <v>日本医科大学</v>
          </cell>
          <cell r="T182">
            <v>1</v>
          </cell>
          <cell r="U182" t="str">
            <v>医学部</v>
          </cell>
          <cell r="V182">
            <v>7</v>
          </cell>
          <cell r="W182" t="str">
            <v>准教授</v>
          </cell>
          <cell r="X182">
            <v>50468154</v>
          </cell>
          <cell r="Y182" t="str">
            <v>桐野</v>
          </cell>
          <cell r="Z182" t="str">
            <v>洋平</v>
          </cell>
          <cell r="AA182" t="str">
            <v>キリノ</v>
          </cell>
          <cell r="AB182" t="str">
            <v>ヨウヘイ</v>
          </cell>
          <cell r="AC182">
            <v>22701</v>
          </cell>
          <cell r="AD182" t="str">
            <v>横浜市立大学</v>
          </cell>
          <cell r="AE182">
            <v>4</v>
          </cell>
          <cell r="AF182" t="str">
            <v>医学部</v>
          </cell>
          <cell r="AG182">
            <v>2</v>
          </cell>
          <cell r="AH182" t="str">
            <v>講師</v>
          </cell>
          <cell r="AI182">
            <v>100000</v>
          </cell>
          <cell r="AK182">
            <v>100000</v>
          </cell>
        </row>
        <row r="183">
          <cell r="A183" t="str">
            <v>21K08467水木　信久</v>
          </cell>
          <cell r="B183" t="str">
            <v>21K08467</v>
          </cell>
          <cell r="C183">
            <v>2022</v>
          </cell>
          <cell r="D183" t="str">
            <v>基金</v>
          </cell>
          <cell r="E183">
            <v>20061</v>
          </cell>
          <cell r="F183" t="str">
            <v>基盤研究(C)</v>
          </cell>
          <cell r="H183" t="str">
            <v>ベーチェット病の臨床亜群形成因子に基づく予後予測</v>
          </cell>
          <cell r="M183">
            <v>50236494</v>
          </cell>
          <cell r="N183" t="str">
            <v>岳野</v>
          </cell>
          <cell r="O183" t="str">
            <v>光洋</v>
          </cell>
          <cell r="P183" t="str">
            <v>タケノ</v>
          </cell>
          <cell r="Q183" t="str">
            <v>ミツヒロ</v>
          </cell>
          <cell r="R183">
            <v>32666</v>
          </cell>
          <cell r="S183" t="str">
            <v>日本医科大学</v>
          </cell>
          <cell r="T183">
            <v>1</v>
          </cell>
          <cell r="U183" t="str">
            <v>医学部</v>
          </cell>
          <cell r="V183">
            <v>7</v>
          </cell>
          <cell r="W183" t="str">
            <v>准教授</v>
          </cell>
          <cell r="X183">
            <v>90336579</v>
          </cell>
          <cell r="Y183" t="str">
            <v>水木</v>
          </cell>
          <cell r="Z183" t="str">
            <v>信久</v>
          </cell>
          <cell r="AA183" t="str">
            <v>ミズキ</v>
          </cell>
          <cell r="AB183" t="str">
            <v>ノブヒサ</v>
          </cell>
          <cell r="AC183">
            <v>22701</v>
          </cell>
          <cell r="AD183" t="str">
            <v>横浜市立大学</v>
          </cell>
          <cell r="AE183">
            <v>5</v>
          </cell>
          <cell r="AF183" t="str">
            <v>医学研究科</v>
          </cell>
          <cell r="AG183">
            <v>1</v>
          </cell>
          <cell r="AH183" t="str">
            <v>教授</v>
          </cell>
          <cell r="AI183">
            <v>50000</v>
          </cell>
          <cell r="AK183">
            <v>50000</v>
          </cell>
        </row>
        <row r="184">
          <cell r="A184" t="str">
            <v>21K09025田村　智彦</v>
          </cell>
          <cell r="B184" t="str">
            <v>21K09025</v>
          </cell>
          <cell r="C184">
            <v>2022</v>
          </cell>
          <cell r="D184" t="str">
            <v>基金</v>
          </cell>
          <cell r="E184">
            <v>20061</v>
          </cell>
          <cell r="F184" t="str">
            <v>基盤研究(C)</v>
          </cell>
          <cell r="H184" t="str">
            <v>インターフェロン制御因子５を標的とした急性呼吸窮迫症候群の分子標的治療の開発</v>
          </cell>
          <cell r="M184">
            <v>90327346</v>
          </cell>
          <cell r="N184" t="str">
            <v>竹内</v>
          </cell>
          <cell r="O184" t="str">
            <v>一郎</v>
          </cell>
          <cell r="P184" t="str">
            <v>タケウチ</v>
          </cell>
          <cell r="Q184" t="str">
            <v>イチロウ</v>
          </cell>
          <cell r="R184">
            <v>22701</v>
          </cell>
          <cell r="S184" t="str">
            <v>横浜市立大学</v>
          </cell>
          <cell r="T184">
            <v>5</v>
          </cell>
          <cell r="U184" t="str">
            <v>医学研究科</v>
          </cell>
          <cell r="V184">
            <v>1</v>
          </cell>
          <cell r="W184" t="str">
            <v>教授</v>
          </cell>
          <cell r="X184">
            <v>50285144</v>
          </cell>
          <cell r="Y184" t="str">
            <v>田村</v>
          </cell>
          <cell r="Z184" t="str">
            <v>智彦</v>
          </cell>
          <cell r="AA184" t="str">
            <v>タムラ</v>
          </cell>
          <cell r="AB184" t="str">
            <v>トモヒコ</v>
          </cell>
          <cell r="AC184">
            <v>22701</v>
          </cell>
          <cell r="AD184" t="str">
            <v>横浜市立大学</v>
          </cell>
          <cell r="AE184">
            <v>5</v>
          </cell>
          <cell r="AF184" t="str">
            <v>医学研究科</v>
          </cell>
          <cell r="AG184">
            <v>1</v>
          </cell>
          <cell r="AH184" t="str">
            <v>教授</v>
          </cell>
          <cell r="AI184">
            <v>100000</v>
          </cell>
          <cell r="AK184">
            <v>100000</v>
          </cell>
        </row>
        <row r="185">
          <cell r="A185" t="str">
            <v>21K09027東條　健太郎</v>
          </cell>
          <cell r="B185" t="str">
            <v>21K09027</v>
          </cell>
          <cell r="C185">
            <v>2022</v>
          </cell>
          <cell r="D185" t="str">
            <v>基金</v>
          </cell>
          <cell r="E185">
            <v>20061</v>
          </cell>
          <cell r="F185" t="str">
            <v>基盤研究(C)</v>
          </cell>
          <cell r="H185" t="str">
            <v>肺胞上皮細胞の自然免疫応答を標的とした院内肺炎予防法開発に向けた基盤研究</v>
          </cell>
          <cell r="M185">
            <v>20596150</v>
          </cell>
          <cell r="N185" t="str">
            <v>柏木</v>
          </cell>
          <cell r="O185" t="str">
            <v>静</v>
          </cell>
          <cell r="P185" t="str">
            <v>カシワギ</v>
          </cell>
          <cell r="Q185" t="str">
            <v>シズカ</v>
          </cell>
          <cell r="R185">
            <v>22701</v>
          </cell>
          <cell r="S185" t="str">
            <v>横浜市立大学</v>
          </cell>
          <cell r="T185">
            <v>7</v>
          </cell>
          <cell r="U185" t="str">
            <v>附属病院</v>
          </cell>
          <cell r="V185">
            <v>8</v>
          </cell>
          <cell r="W185" t="str">
            <v>助教</v>
          </cell>
          <cell r="X185">
            <v>80737552</v>
          </cell>
          <cell r="Y185" t="str">
            <v>東條</v>
          </cell>
          <cell r="Z185" t="str">
            <v>健太郎</v>
          </cell>
          <cell r="AA185" t="str">
            <v>トウジョウ</v>
          </cell>
          <cell r="AB185" t="str">
            <v>ケンタロウ</v>
          </cell>
          <cell r="AC185">
            <v>22701</v>
          </cell>
          <cell r="AD185" t="str">
            <v>横浜市立大学</v>
          </cell>
          <cell r="AE185">
            <v>4</v>
          </cell>
          <cell r="AF185" t="str">
            <v>医学部</v>
          </cell>
          <cell r="AG185">
            <v>2</v>
          </cell>
          <cell r="AH185" t="str">
            <v>講師</v>
          </cell>
          <cell r="AI185">
            <v>300000</v>
          </cell>
          <cell r="AK185">
            <v>150000</v>
          </cell>
        </row>
        <row r="186">
          <cell r="A186" t="str">
            <v>21K09027高木　俊介</v>
          </cell>
          <cell r="B186" t="str">
            <v>21K09027</v>
          </cell>
          <cell r="C186">
            <v>2022</v>
          </cell>
          <cell r="D186" t="str">
            <v>基金</v>
          </cell>
          <cell r="E186">
            <v>20061</v>
          </cell>
          <cell r="F186" t="str">
            <v>基盤研究(C)</v>
          </cell>
          <cell r="H186" t="str">
            <v>肺胞上皮細胞の自然免疫応答を標的とした院内肺炎予防法開発に向けた基盤研究</v>
          </cell>
          <cell r="M186">
            <v>20596150</v>
          </cell>
          <cell r="N186" t="str">
            <v>柏木</v>
          </cell>
          <cell r="O186" t="str">
            <v>静</v>
          </cell>
          <cell r="P186" t="str">
            <v>カシワギ</v>
          </cell>
          <cell r="Q186" t="str">
            <v>シズカ</v>
          </cell>
          <cell r="R186">
            <v>22701</v>
          </cell>
          <cell r="S186" t="str">
            <v>横浜市立大学</v>
          </cell>
          <cell r="T186">
            <v>7</v>
          </cell>
          <cell r="U186" t="str">
            <v>附属病院</v>
          </cell>
          <cell r="V186">
            <v>8</v>
          </cell>
          <cell r="W186" t="str">
            <v>助教</v>
          </cell>
          <cell r="X186">
            <v>90644823</v>
          </cell>
          <cell r="Y186" t="str">
            <v>高木</v>
          </cell>
          <cell r="Z186" t="str">
            <v>俊介</v>
          </cell>
          <cell r="AA186" t="str">
            <v>タカキ</v>
          </cell>
          <cell r="AB186" t="str">
            <v>シュンスケ</v>
          </cell>
          <cell r="AC186">
            <v>22701</v>
          </cell>
          <cell r="AD186" t="str">
            <v>横浜市立大学</v>
          </cell>
          <cell r="AE186">
            <v>7</v>
          </cell>
          <cell r="AF186" t="str">
            <v>附属病院</v>
          </cell>
          <cell r="AG186">
            <v>7</v>
          </cell>
          <cell r="AH186" t="str">
            <v>准教授</v>
          </cell>
          <cell r="AI186">
            <v>50000</v>
          </cell>
          <cell r="AK186">
            <v>50000</v>
          </cell>
        </row>
        <row r="187">
          <cell r="A187" t="str">
            <v>21K09053東條　健太郎</v>
          </cell>
          <cell r="B187" t="str">
            <v>21K09053</v>
          </cell>
          <cell r="C187">
            <v>2022</v>
          </cell>
          <cell r="D187" t="str">
            <v>基金</v>
          </cell>
          <cell r="E187">
            <v>20061</v>
          </cell>
          <cell r="F187" t="str">
            <v>基盤研究(C)</v>
          </cell>
          <cell r="H187" t="str">
            <v>敗血症におけるインスリン抵抗性の生物学的意義の解析と治療応用に向けた基盤研究</v>
          </cell>
          <cell r="M187">
            <v>20381478</v>
          </cell>
          <cell r="N187" t="str">
            <v>太田</v>
          </cell>
          <cell r="O187" t="str">
            <v>周平</v>
          </cell>
          <cell r="P187" t="str">
            <v>オオタ</v>
          </cell>
          <cell r="Q187" t="str">
            <v>シュウヘイ</v>
          </cell>
          <cell r="R187">
            <v>22701</v>
          </cell>
          <cell r="S187" t="str">
            <v>横浜市立大学</v>
          </cell>
          <cell r="T187">
            <v>5</v>
          </cell>
          <cell r="U187" t="str">
            <v>医学研究科</v>
          </cell>
          <cell r="V187">
            <v>9999</v>
          </cell>
          <cell r="W187" t="str">
            <v>客員准教授</v>
          </cell>
          <cell r="X187">
            <v>80737552</v>
          </cell>
          <cell r="Y187" t="str">
            <v>東條</v>
          </cell>
          <cell r="Z187" t="str">
            <v>健太郎</v>
          </cell>
          <cell r="AA187" t="str">
            <v>トウジョウ</v>
          </cell>
          <cell r="AB187" t="str">
            <v>ケンタロウ</v>
          </cell>
          <cell r="AC187">
            <v>22701</v>
          </cell>
          <cell r="AD187" t="str">
            <v>横浜市立大学</v>
          </cell>
          <cell r="AE187">
            <v>4</v>
          </cell>
          <cell r="AF187" t="str">
            <v>医学部</v>
          </cell>
          <cell r="AG187">
            <v>2</v>
          </cell>
          <cell r="AH187" t="str">
            <v>講師</v>
          </cell>
          <cell r="AI187">
            <v>200000</v>
          </cell>
          <cell r="AK187">
            <v>150000</v>
          </cell>
        </row>
        <row r="188">
          <cell r="A188" t="str">
            <v>21K09053高木　俊介</v>
          </cell>
          <cell r="B188" t="str">
            <v>21K09053</v>
          </cell>
          <cell r="C188">
            <v>2022</v>
          </cell>
          <cell r="D188" t="str">
            <v>基金</v>
          </cell>
          <cell r="E188">
            <v>20061</v>
          </cell>
          <cell r="F188" t="str">
            <v>基盤研究(C)</v>
          </cell>
          <cell r="H188" t="str">
            <v>敗血症におけるインスリン抵抗性の生物学的意義の解析と治療応用に向けた基盤研究</v>
          </cell>
          <cell r="M188">
            <v>20381478</v>
          </cell>
          <cell r="N188" t="str">
            <v>太田</v>
          </cell>
          <cell r="O188" t="str">
            <v>周平</v>
          </cell>
          <cell r="P188" t="str">
            <v>オオタ</v>
          </cell>
          <cell r="Q188" t="str">
            <v>シュウヘイ</v>
          </cell>
          <cell r="R188">
            <v>22701</v>
          </cell>
          <cell r="S188" t="str">
            <v>横浜市立大学</v>
          </cell>
          <cell r="T188">
            <v>5</v>
          </cell>
          <cell r="U188" t="str">
            <v>医学研究科</v>
          </cell>
          <cell r="V188">
            <v>9999</v>
          </cell>
          <cell r="W188" t="str">
            <v>客員准教授</v>
          </cell>
          <cell r="X188">
            <v>90644823</v>
          </cell>
          <cell r="Y188" t="str">
            <v>高木</v>
          </cell>
          <cell r="Z188" t="str">
            <v>俊介</v>
          </cell>
          <cell r="AA188" t="str">
            <v>タカキ</v>
          </cell>
          <cell r="AB188" t="str">
            <v>シュンスケ</v>
          </cell>
          <cell r="AC188">
            <v>22701</v>
          </cell>
          <cell r="AD188" t="str">
            <v>横浜市立大学</v>
          </cell>
          <cell r="AE188">
            <v>7</v>
          </cell>
          <cell r="AF188" t="str">
            <v>附属病院</v>
          </cell>
          <cell r="AG188">
            <v>7</v>
          </cell>
          <cell r="AH188" t="str">
            <v>准教授</v>
          </cell>
          <cell r="AI188">
            <v>50000</v>
          </cell>
          <cell r="AK188">
            <v>50000</v>
          </cell>
        </row>
        <row r="189">
          <cell r="A189" t="str">
            <v>21K09080阿部　貴行</v>
          </cell>
          <cell r="B189" t="str">
            <v>21K09080</v>
          </cell>
          <cell r="C189">
            <v>2022</v>
          </cell>
          <cell r="D189" t="str">
            <v>基金</v>
          </cell>
          <cell r="E189">
            <v>20061</v>
          </cell>
          <cell r="F189" t="str">
            <v>基盤研究(C)</v>
          </cell>
          <cell r="H189" t="str">
            <v>カテーテル関連血流感染症予防に対するオラネキシジングルコン酸塩の有効性の検討</v>
          </cell>
          <cell r="M189">
            <v>80751924</v>
          </cell>
          <cell r="N189" t="str">
            <v>安田</v>
          </cell>
          <cell r="O189" t="str">
            <v>英人</v>
          </cell>
          <cell r="P189" t="str">
            <v>ヤスダ</v>
          </cell>
          <cell r="Q189" t="str">
            <v>ヒデト</v>
          </cell>
          <cell r="R189">
            <v>32202</v>
          </cell>
          <cell r="S189" t="str">
            <v>自治医科大学</v>
          </cell>
          <cell r="T189">
            <v>1</v>
          </cell>
          <cell r="U189" t="str">
            <v>医学部</v>
          </cell>
          <cell r="V189">
            <v>8</v>
          </cell>
          <cell r="W189" t="str">
            <v>助教</v>
          </cell>
          <cell r="X189">
            <v>10594856</v>
          </cell>
          <cell r="Y189" t="str">
            <v>阿部</v>
          </cell>
          <cell r="Z189" t="str">
            <v>貴行</v>
          </cell>
          <cell r="AA189" t="str">
            <v>アベ</v>
          </cell>
          <cell r="AB189" t="str">
            <v>タカユキ</v>
          </cell>
          <cell r="AC189">
            <v>22701</v>
          </cell>
          <cell r="AD189" t="str">
            <v>横浜市立大学</v>
          </cell>
          <cell r="AE189">
            <v>29</v>
          </cell>
          <cell r="AF189" t="str">
            <v>データサイエンス学部</v>
          </cell>
          <cell r="AG189">
            <v>7</v>
          </cell>
          <cell r="AH189" t="str">
            <v>准教授</v>
          </cell>
          <cell r="AI189">
            <v>10000</v>
          </cell>
          <cell r="AK189">
            <v>10000</v>
          </cell>
        </row>
        <row r="190">
          <cell r="A190" t="str">
            <v>21K09132立石　健祐</v>
          </cell>
          <cell r="B190" t="str">
            <v>21K09132</v>
          </cell>
          <cell r="C190">
            <v>2022</v>
          </cell>
          <cell r="D190" t="str">
            <v>基金</v>
          </cell>
          <cell r="E190">
            <v>20061</v>
          </cell>
          <cell r="F190" t="str">
            <v>基盤研究(C)</v>
          </cell>
          <cell r="H190" t="str">
            <v>小細胞肺癌転移性脳腫瘍における患者由来細胞株樹立による特異的局所浸潤機序の解明</v>
          </cell>
          <cell r="M190">
            <v>60771615</v>
          </cell>
          <cell r="N190" t="str">
            <v>中村</v>
          </cell>
          <cell r="O190" t="str">
            <v>大志</v>
          </cell>
          <cell r="P190" t="str">
            <v>ナカムラ</v>
          </cell>
          <cell r="Q190" t="str">
            <v>タイシ</v>
          </cell>
          <cell r="R190">
            <v>22701</v>
          </cell>
          <cell r="S190" t="str">
            <v>横浜市立大学</v>
          </cell>
          <cell r="T190">
            <v>8</v>
          </cell>
          <cell r="U190" t="str">
            <v>附属市民総合医療センター</v>
          </cell>
          <cell r="V190">
            <v>8</v>
          </cell>
          <cell r="W190" t="str">
            <v>助教</v>
          </cell>
          <cell r="X190">
            <v>512055</v>
          </cell>
          <cell r="Y190" t="str">
            <v>立石</v>
          </cell>
          <cell r="Z190" t="str">
            <v>健祐</v>
          </cell>
          <cell r="AA190" t="str">
            <v>タテイシ</v>
          </cell>
          <cell r="AB190" t="str">
            <v>ケンスケ</v>
          </cell>
          <cell r="AC190">
            <v>22701</v>
          </cell>
          <cell r="AD190" t="str">
            <v>横浜市立大学</v>
          </cell>
          <cell r="AE190">
            <v>7</v>
          </cell>
          <cell r="AF190" t="str">
            <v>附属病院</v>
          </cell>
          <cell r="AG190">
            <v>8</v>
          </cell>
          <cell r="AH190" t="str">
            <v>助教</v>
          </cell>
          <cell r="AI190">
            <v>200000</v>
          </cell>
          <cell r="AK190">
            <v>200000</v>
          </cell>
        </row>
        <row r="191">
          <cell r="A191" t="str">
            <v>21K09134村田　英俊</v>
          </cell>
          <cell r="B191" t="str">
            <v>21K09134</v>
          </cell>
          <cell r="C191">
            <v>2022</v>
          </cell>
          <cell r="D191" t="str">
            <v>基金</v>
          </cell>
          <cell r="E191">
            <v>20061</v>
          </cell>
          <cell r="F191" t="str">
            <v>基盤研究(C)</v>
          </cell>
          <cell r="H191" t="str">
            <v>SOCS由来ペプチドと血液脳関門透過性増強による脂肪由来幹細胞を用いた再生医療</v>
          </cell>
          <cell r="M191">
            <v>40244496</v>
          </cell>
          <cell r="N191" t="str">
            <v>菅野</v>
          </cell>
          <cell r="O191" t="str">
            <v>洋</v>
          </cell>
          <cell r="P191" t="str">
            <v>カンノ</v>
          </cell>
          <cell r="Q191" t="str">
            <v>ヒロシ</v>
          </cell>
          <cell r="R191">
            <v>22701</v>
          </cell>
          <cell r="S191" t="str">
            <v>横浜市立大学</v>
          </cell>
          <cell r="T191">
            <v>5</v>
          </cell>
          <cell r="U191" t="str">
            <v>医学研究科</v>
          </cell>
          <cell r="V191">
            <v>9999</v>
          </cell>
          <cell r="W191" t="str">
            <v>客員研究員</v>
          </cell>
          <cell r="X191">
            <v>40398524</v>
          </cell>
          <cell r="Y191" t="str">
            <v>村田</v>
          </cell>
          <cell r="Z191" t="str">
            <v>英俊</v>
          </cell>
          <cell r="AA191" t="str">
            <v>ムラタ</v>
          </cell>
          <cell r="AB191" t="str">
            <v>ヒデトシ</v>
          </cell>
          <cell r="AC191">
            <v>22701</v>
          </cell>
          <cell r="AD191" t="str">
            <v>横浜市立大学</v>
          </cell>
          <cell r="AE191">
            <v>4</v>
          </cell>
          <cell r="AF191" t="str">
            <v>医学部</v>
          </cell>
          <cell r="AG191">
            <v>7</v>
          </cell>
          <cell r="AH191" t="str">
            <v>准教授</v>
          </cell>
          <cell r="AI191">
            <v>50000</v>
          </cell>
          <cell r="AK191">
            <v>50000</v>
          </cell>
        </row>
        <row r="192">
          <cell r="A192" t="str">
            <v>21K09391湯村　寧</v>
          </cell>
          <cell r="B192" t="str">
            <v>21K09391</v>
          </cell>
          <cell r="C192">
            <v>2022</v>
          </cell>
          <cell r="D192" t="str">
            <v>基金</v>
          </cell>
          <cell r="E192">
            <v>20061</v>
          </cell>
          <cell r="F192" t="str">
            <v>基盤研究(C)</v>
          </cell>
          <cell r="H192" t="str">
            <v>分子病理学的アプローチに基づく男性不妊症に関わるミトコンドリア電子伝達系制御機構</v>
          </cell>
          <cell r="M192">
            <v>80202050</v>
          </cell>
          <cell r="N192" t="str">
            <v>栗原</v>
          </cell>
          <cell r="O192" t="str">
            <v>靖之</v>
          </cell>
          <cell r="P192" t="str">
            <v>クリハラ</v>
          </cell>
          <cell r="Q192" t="str">
            <v>ヤスユキ</v>
          </cell>
          <cell r="R192">
            <v>12701</v>
          </cell>
          <cell r="S192" t="str">
            <v>横浜国立大学</v>
          </cell>
          <cell r="T192">
            <v>6</v>
          </cell>
          <cell r="U192" t="str">
            <v>大学院工学研究院</v>
          </cell>
          <cell r="V192">
            <v>1</v>
          </cell>
          <cell r="W192" t="str">
            <v>教授</v>
          </cell>
          <cell r="X192">
            <v>30522023</v>
          </cell>
          <cell r="Y192" t="str">
            <v>湯村</v>
          </cell>
          <cell r="Z192" t="str">
            <v>寧</v>
          </cell>
          <cell r="AA192" t="str">
            <v>ユムラ</v>
          </cell>
          <cell r="AB192" t="str">
            <v>ヤスシ</v>
          </cell>
          <cell r="AC192">
            <v>22701</v>
          </cell>
          <cell r="AD192" t="str">
            <v>横浜市立大学</v>
          </cell>
          <cell r="AE192">
            <v>8</v>
          </cell>
          <cell r="AF192" t="str">
            <v>附属市民総合医療センター</v>
          </cell>
          <cell r="AG192">
            <v>7</v>
          </cell>
          <cell r="AH192" t="str">
            <v>准教授</v>
          </cell>
          <cell r="AI192">
            <v>300000</v>
          </cell>
          <cell r="AK192">
            <v>300000</v>
          </cell>
        </row>
        <row r="193">
          <cell r="A193" t="str">
            <v>21K09474上野　寛枝</v>
          </cell>
          <cell r="B193" t="str">
            <v>21K09474</v>
          </cell>
          <cell r="C193">
            <v>2022</v>
          </cell>
          <cell r="D193" t="str">
            <v>基金</v>
          </cell>
          <cell r="E193">
            <v>20061</v>
          </cell>
          <cell r="F193" t="str">
            <v>基盤研究(C)</v>
          </cell>
          <cell r="H193" t="str">
            <v>染色体異常モザイク胚から健常児が生まれるのはなぜか？</v>
          </cell>
          <cell r="M193">
            <v>40866513</v>
          </cell>
          <cell r="N193" t="str">
            <v>宮腰</v>
          </cell>
          <cell r="O193" t="str">
            <v>藍衣</v>
          </cell>
          <cell r="P193" t="str">
            <v>ミヤコシ</v>
          </cell>
          <cell r="Q193" t="str">
            <v>アイ</v>
          </cell>
          <cell r="R193">
            <v>22701</v>
          </cell>
          <cell r="S193" t="str">
            <v>横浜市立大学</v>
          </cell>
          <cell r="T193">
            <v>8</v>
          </cell>
          <cell r="U193" t="str">
            <v>附属市民総合医療センター</v>
          </cell>
          <cell r="V193">
            <v>8</v>
          </cell>
          <cell r="W193" t="str">
            <v>助教</v>
          </cell>
          <cell r="X193">
            <v>20425713</v>
          </cell>
          <cell r="Y193" t="str">
            <v>上野</v>
          </cell>
          <cell r="Z193" t="str">
            <v>寛枝</v>
          </cell>
          <cell r="AA193" t="str">
            <v>ウエノ</v>
          </cell>
          <cell r="AB193" t="str">
            <v>ヒロエ</v>
          </cell>
          <cell r="AC193">
            <v>22701</v>
          </cell>
          <cell r="AD193" t="str">
            <v>横浜市立大学</v>
          </cell>
          <cell r="AE193">
            <v>8</v>
          </cell>
          <cell r="AF193" t="str">
            <v>附属市民総合医療センター</v>
          </cell>
          <cell r="AG193">
            <v>9999</v>
          </cell>
          <cell r="AH193" t="str">
            <v>臨床胚培養士</v>
          </cell>
          <cell r="AI193">
            <v>290000</v>
          </cell>
          <cell r="AK193">
            <v>290000</v>
          </cell>
        </row>
        <row r="194">
          <cell r="A194" t="str">
            <v>21K09474葉山　智工</v>
          </cell>
          <cell r="B194" t="str">
            <v>21K09474</v>
          </cell>
          <cell r="C194">
            <v>2022</v>
          </cell>
          <cell r="D194" t="str">
            <v>基金</v>
          </cell>
          <cell r="E194">
            <v>20061</v>
          </cell>
          <cell r="F194" t="str">
            <v>基盤研究(C)</v>
          </cell>
          <cell r="H194" t="str">
            <v>染色体異常モザイク胚から健常児が生まれるのはなぜか？</v>
          </cell>
          <cell r="M194">
            <v>40866513</v>
          </cell>
          <cell r="N194" t="str">
            <v>宮腰</v>
          </cell>
          <cell r="O194" t="str">
            <v>藍衣</v>
          </cell>
          <cell r="P194" t="str">
            <v>ミヤコシ</v>
          </cell>
          <cell r="Q194" t="str">
            <v>アイ</v>
          </cell>
          <cell r="R194">
            <v>22701</v>
          </cell>
          <cell r="S194" t="str">
            <v>横浜市立大学</v>
          </cell>
          <cell r="T194">
            <v>8</v>
          </cell>
          <cell r="U194" t="str">
            <v>附属市民総合医療センター</v>
          </cell>
          <cell r="V194">
            <v>8</v>
          </cell>
          <cell r="W194" t="str">
            <v>助教</v>
          </cell>
          <cell r="X194">
            <v>70819903</v>
          </cell>
          <cell r="Y194" t="str">
            <v>葉山</v>
          </cell>
          <cell r="Z194" t="str">
            <v>智工</v>
          </cell>
          <cell r="AA194" t="str">
            <v>ハヤマ</v>
          </cell>
          <cell r="AB194" t="str">
            <v>トモナリ</v>
          </cell>
          <cell r="AC194">
            <v>22701</v>
          </cell>
          <cell r="AD194" t="str">
            <v>横浜市立大学</v>
          </cell>
          <cell r="AE194">
            <v>8</v>
          </cell>
          <cell r="AF194" t="str">
            <v>附属市民総合医療センター</v>
          </cell>
          <cell r="AG194">
            <v>2</v>
          </cell>
          <cell r="AH194" t="str">
            <v>講師</v>
          </cell>
          <cell r="AI194">
            <v>280000</v>
          </cell>
          <cell r="AK194">
            <v>280000</v>
          </cell>
        </row>
        <row r="195">
          <cell r="A195" t="str">
            <v>21K09474村瀬　真理子</v>
          </cell>
          <cell r="B195" t="str">
            <v>21K09474</v>
          </cell>
          <cell r="C195">
            <v>2022</v>
          </cell>
          <cell r="D195" t="str">
            <v>基金</v>
          </cell>
          <cell r="E195">
            <v>20061</v>
          </cell>
          <cell r="F195" t="str">
            <v>基盤研究(C)</v>
          </cell>
          <cell r="H195" t="str">
            <v>染色体異常モザイク胚から健常児が生まれるのはなぜか？</v>
          </cell>
          <cell r="M195">
            <v>40866513</v>
          </cell>
          <cell r="N195" t="str">
            <v>宮腰</v>
          </cell>
          <cell r="O195" t="str">
            <v>藍衣</v>
          </cell>
          <cell r="P195" t="str">
            <v>ミヤコシ</v>
          </cell>
          <cell r="Q195" t="str">
            <v>アイ</v>
          </cell>
          <cell r="R195">
            <v>22701</v>
          </cell>
          <cell r="S195" t="str">
            <v>横浜市立大学</v>
          </cell>
          <cell r="T195">
            <v>8</v>
          </cell>
          <cell r="U195" t="str">
            <v>附属市民総合医療センター</v>
          </cell>
          <cell r="V195">
            <v>8</v>
          </cell>
          <cell r="W195" t="str">
            <v>助教</v>
          </cell>
          <cell r="X195">
            <v>80315796</v>
          </cell>
          <cell r="Y195" t="str">
            <v>村瀬</v>
          </cell>
          <cell r="Z195" t="str">
            <v>真理子</v>
          </cell>
          <cell r="AA195" t="str">
            <v>ムラセ</v>
          </cell>
          <cell r="AB195" t="str">
            <v>マリコ</v>
          </cell>
          <cell r="AC195">
            <v>22701</v>
          </cell>
          <cell r="AD195" t="str">
            <v>横浜市立大学</v>
          </cell>
          <cell r="AE195">
            <v>8</v>
          </cell>
          <cell r="AF195" t="str">
            <v>附属市民総合医療センター</v>
          </cell>
          <cell r="AG195">
            <v>7</v>
          </cell>
          <cell r="AH195" t="str">
            <v>准教授</v>
          </cell>
          <cell r="AI195">
            <v>80000</v>
          </cell>
          <cell r="AK195">
            <v>80000</v>
          </cell>
        </row>
        <row r="196">
          <cell r="A196" t="str">
            <v>21K09474浜之上　はるか</v>
          </cell>
          <cell r="B196" t="str">
            <v>21K09474</v>
          </cell>
          <cell r="C196">
            <v>2022</v>
          </cell>
          <cell r="D196" t="str">
            <v>基金</v>
          </cell>
          <cell r="E196">
            <v>20061</v>
          </cell>
          <cell r="F196" t="str">
            <v>基盤研究(C)</v>
          </cell>
          <cell r="H196" t="str">
            <v>染色体異常モザイク胚から健常児が生まれるのはなぜか？</v>
          </cell>
          <cell r="M196">
            <v>40866513</v>
          </cell>
          <cell r="N196" t="str">
            <v>宮腰</v>
          </cell>
          <cell r="O196" t="str">
            <v>藍衣</v>
          </cell>
          <cell r="P196" t="str">
            <v>ミヤコシ</v>
          </cell>
          <cell r="Q196" t="str">
            <v>アイ</v>
          </cell>
          <cell r="R196">
            <v>22701</v>
          </cell>
          <cell r="S196" t="str">
            <v>横浜市立大学</v>
          </cell>
          <cell r="T196">
            <v>8</v>
          </cell>
          <cell r="U196" t="str">
            <v>附属市民総合医療センター</v>
          </cell>
          <cell r="V196">
            <v>8</v>
          </cell>
          <cell r="W196" t="str">
            <v>助教</v>
          </cell>
          <cell r="X196">
            <v>90573759</v>
          </cell>
          <cell r="Y196" t="str">
            <v>浜之上</v>
          </cell>
          <cell r="Z196" t="str">
            <v>はるか</v>
          </cell>
          <cell r="AA196" t="str">
            <v>ハマノウエ</v>
          </cell>
          <cell r="AB196" t="str">
            <v>ハルカ</v>
          </cell>
          <cell r="AC196">
            <v>22701</v>
          </cell>
          <cell r="AD196" t="str">
            <v>横浜市立大学</v>
          </cell>
          <cell r="AE196">
            <v>7</v>
          </cell>
          <cell r="AF196" t="str">
            <v>附属病院</v>
          </cell>
          <cell r="AG196">
            <v>2</v>
          </cell>
          <cell r="AH196" t="str">
            <v>講師</v>
          </cell>
          <cell r="AI196">
            <v>70000</v>
          </cell>
          <cell r="AK196">
            <v>70000</v>
          </cell>
        </row>
        <row r="197">
          <cell r="A197" t="str">
            <v>21K09586内山　唯史</v>
          </cell>
          <cell r="B197" t="str">
            <v>21K09586</v>
          </cell>
          <cell r="C197">
            <v>2022</v>
          </cell>
          <cell r="D197" t="str">
            <v>基金</v>
          </cell>
          <cell r="E197">
            <v>20061</v>
          </cell>
          <cell r="F197" t="str">
            <v>基盤研究(C)</v>
          </cell>
          <cell r="H197" t="str">
            <v>シスプラチン難聴予防薬剤の臨床応用に向けた内耳障害予防と抗腫瘍効果の比較検討</v>
          </cell>
          <cell r="M197">
            <v>90614818</v>
          </cell>
          <cell r="N197" t="str">
            <v>荒井</v>
          </cell>
          <cell r="O197" t="str">
            <v>康裕</v>
          </cell>
          <cell r="P197" t="str">
            <v>アライ</v>
          </cell>
          <cell r="Q197" t="str">
            <v>ヤスヒロ</v>
          </cell>
          <cell r="R197">
            <v>22701</v>
          </cell>
          <cell r="S197" t="str">
            <v>横浜市立大学</v>
          </cell>
          <cell r="T197">
            <v>4</v>
          </cell>
          <cell r="U197" t="str">
            <v>医学部</v>
          </cell>
          <cell r="V197">
            <v>2</v>
          </cell>
          <cell r="W197" t="str">
            <v>講師</v>
          </cell>
          <cell r="X197">
            <v>10868962</v>
          </cell>
          <cell r="Y197" t="str">
            <v>内山</v>
          </cell>
          <cell r="Z197" t="str">
            <v>唯史</v>
          </cell>
          <cell r="AA197" t="str">
            <v>ウチヤマ</v>
          </cell>
          <cell r="AB197" t="str">
            <v>タダシ</v>
          </cell>
          <cell r="AC197">
            <v>22701</v>
          </cell>
          <cell r="AD197" t="str">
            <v>横浜市立大学</v>
          </cell>
          <cell r="AE197">
            <v>4</v>
          </cell>
          <cell r="AF197" t="str">
            <v>医学部</v>
          </cell>
          <cell r="AG197">
            <v>9999</v>
          </cell>
          <cell r="AH197" t="str">
            <v>言語聴覚士</v>
          </cell>
          <cell r="AI197">
            <v>50000</v>
          </cell>
          <cell r="AK197">
            <v>50000</v>
          </cell>
        </row>
        <row r="198">
          <cell r="A198" t="str">
            <v>21K09586高田　顕太郎</v>
          </cell>
          <cell r="B198" t="str">
            <v>21K09586</v>
          </cell>
          <cell r="C198">
            <v>2022</v>
          </cell>
          <cell r="D198" t="str">
            <v>基金</v>
          </cell>
          <cell r="E198">
            <v>20061</v>
          </cell>
          <cell r="F198" t="str">
            <v>基盤研究(C)</v>
          </cell>
          <cell r="H198" t="str">
            <v>シスプラチン難聴予防薬剤の臨床応用に向けた内耳障害予防と抗腫瘍効果の比較検討</v>
          </cell>
          <cell r="M198">
            <v>90614818</v>
          </cell>
          <cell r="N198" t="str">
            <v>荒井</v>
          </cell>
          <cell r="O198" t="str">
            <v>康裕</v>
          </cell>
          <cell r="P198" t="str">
            <v>アライ</v>
          </cell>
          <cell r="Q198" t="str">
            <v>ヤスヒロ</v>
          </cell>
          <cell r="R198">
            <v>22701</v>
          </cell>
          <cell r="S198" t="str">
            <v>横浜市立大学</v>
          </cell>
          <cell r="T198">
            <v>4</v>
          </cell>
          <cell r="U198" t="str">
            <v>医学部</v>
          </cell>
          <cell r="V198">
            <v>2</v>
          </cell>
          <cell r="W198" t="str">
            <v>講師</v>
          </cell>
          <cell r="X198">
            <v>50898020</v>
          </cell>
          <cell r="Y198" t="str">
            <v>高田</v>
          </cell>
          <cell r="Z198" t="str">
            <v>顕太郎</v>
          </cell>
          <cell r="AA198" t="str">
            <v>タカダ</v>
          </cell>
          <cell r="AB198" t="str">
            <v>ケンタロウ</v>
          </cell>
          <cell r="AC198">
            <v>22701</v>
          </cell>
          <cell r="AD198" t="str">
            <v>横浜市立大学</v>
          </cell>
          <cell r="AE198">
            <v>7</v>
          </cell>
          <cell r="AF198" t="str">
            <v>附属病院</v>
          </cell>
          <cell r="AG198">
            <v>8</v>
          </cell>
          <cell r="AH198" t="str">
            <v>助教</v>
          </cell>
          <cell r="AI198">
            <v>100000</v>
          </cell>
          <cell r="AK198">
            <v>100000</v>
          </cell>
        </row>
        <row r="199">
          <cell r="A199" t="str">
            <v>21K09586百束　紘</v>
          </cell>
          <cell r="B199" t="str">
            <v>21K09586</v>
          </cell>
          <cell r="C199">
            <v>2022</v>
          </cell>
          <cell r="D199" t="str">
            <v>基金</v>
          </cell>
          <cell r="E199">
            <v>20061</v>
          </cell>
          <cell r="F199" t="str">
            <v>基盤研究(C)</v>
          </cell>
          <cell r="H199" t="str">
            <v>シスプラチン難聴予防薬剤の臨床応用に向けた内耳障害予防と抗腫瘍効果の比較検討</v>
          </cell>
          <cell r="M199">
            <v>90614818</v>
          </cell>
          <cell r="N199" t="str">
            <v>荒井</v>
          </cell>
          <cell r="O199" t="str">
            <v>康裕</v>
          </cell>
          <cell r="P199" t="str">
            <v>アライ</v>
          </cell>
          <cell r="Q199" t="str">
            <v>ヤスヒロ</v>
          </cell>
          <cell r="R199">
            <v>22701</v>
          </cell>
          <cell r="S199" t="str">
            <v>横浜市立大学</v>
          </cell>
          <cell r="T199">
            <v>4</v>
          </cell>
          <cell r="U199" t="str">
            <v>医学部</v>
          </cell>
          <cell r="V199">
            <v>2</v>
          </cell>
          <cell r="W199" t="str">
            <v>講師</v>
          </cell>
          <cell r="X199">
            <v>80712794</v>
          </cell>
          <cell r="Y199" t="str">
            <v>百束</v>
          </cell>
          <cell r="Z199" t="str">
            <v>紘</v>
          </cell>
          <cell r="AA199" t="str">
            <v>ヒャクソク</v>
          </cell>
          <cell r="AB199" t="str">
            <v>ヒロシ</v>
          </cell>
          <cell r="AC199">
            <v>22701</v>
          </cell>
          <cell r="AD199" t="str">
            <v>横浜市立大学</v>
          </cell>
          <cell r="AE199">
            <v>5</v>
          </cell>
          <cell r="AF199" t="str">
            <v>医学研究科</v>
          </cell>
          <cell r="AG199">
            <v>9999</v>
          </cell>
          <cell r="AH199" t="str">
            <v>客員研究員</v>
          </cell>
          <cell r="AI199">
            <v>100000</v>
          </cell>
          <cell r="AK199">
            <v>100000</v>
          </cell>
        </row>
        <row r="200">
          <cell r="A200" t="str">
            <v>21K09586和田　昂</v>
          </cell>
          <cell r="B200" t="str">
            <v>21K09586</v>
          </cell>
          <cell r="C200">
            <v>2022</v>
          </cell>
          <cell r="D200" t="str">
            <v>基金</v>
          </cell>
          <cell r="E200">
            <v>20061</v>
          </cell>
          <cell r="F200" t="str">
            <v>基盤研究(C)</v>
          </cell>
          <cell r="H200" t="str">
            <v>シスプラチン難聴予防薬剤の臨床応用に向けた内耳障害予防と抗腫瘍効果の比較検討</v>
          </cell>
          <cell r="M200">
            <v>90614818</v>
          </cell>
          <cell r="N200" t="str">
            <v>荒井</v>
          </cell>
          <cell r="O200" t="str">
            <v>康裕</v>
          </cell>
          <cell r="P200" t="str">
            <v>アライ</v>
          </cell>
          <cell r="Q200" t="str">
            <v>ヤスヒロ</v>
          </cell>
          <cell r="R200">
            <v>22701</v>
          </cell>
          <cell r="S200" t="str">
            <v>横浜市立大学</v>
          </cell>
          <cell r="T200">
            <v>4</v>
          </cell>
          <cell r="U200" t="str">
            <v>医学部</v>
          </cell>
          <cell r="V200">
            <v>2</v>
          </cell>
          <cell r="W200" t="str">
            <v>講師</v>
          </cell>
          <cell r="X200">
            <v>90838129</v>
          </cell>
          <cell r="Y200" t="str">
            <v>和田</v>
          </cell>
          <cell r="Z200" t="str">
            <v>昂</v>
          </cell>
          <cell r="AA200" t="str">
            <v>ワダ</v>
          </cell>
          <cell r="AB200" t="str">
            <v>タカシ</v>
          </cell>
          <cell r="AC200">
            <v>22701</v>
          </cell>
          <cell r="AD200" t="str">
            <v>横浜市立大学</v>
          </cell>
          <cell r="AE200">
            <v>4</v>
          </cell>
          <cell r="AF200" t="str">
            <v>医学部</v>
          </cell>
          <cell r="AG200">
            <v>8</v>
          </cell>
          <cell r="AH200" t="str">
            <v>助教</v>
          </cell>
          <cell r="AI200">
            <v>50000</v>
          </cell>
          <cell r="AK200">
            <v>50000</v>
          </cell>
        </row>
        <row r="201">
          <cell r="A201" t="str">
            <v>21K09612蓮見　壽史</v>
          </cell>
          <cell r="B201" t="str">
            <v>21K09612</v>
          </cell>
          <cell r="C201">
            <v>2022</v>
          </cell>
          <cell r="D201" t="str">
            <v>基金</v>
          </cell>
          <cell r="E201">
            <v>20061</v>
          </cell>
          <cell r="F201" t="str">
            <v>基盤研究(C)</v>
          </cell>
          <cell r="H201" t="str">
            <v>唾液腺発癌におけるEWSR1-ATF1融合遺伝子の機能解析</v>
          </cell>
          <cell r="M201">
            <v>90312355</v>
          </cell>
          <cell r="N201" t="str">
            <v>折舘</v>
          </cell>
          <cell r="O201" t="str">
            <v>伸彦</v>
          </cell>
          <cell r="P201" t="str">
            <v>オリダテ</v>
          </cell>
          <cell r="Q201" t="str">
            <v>ノブヒコ</v>
          </cell>
          <cell r="R201">
            <v>22701</v>
          </cell>
          <cell r="S201" t="str">
            <v>横浜市立大学</v>
          </cell>
          <cell r="T201">
            <v>5</v>
          </cell>
          <cell r="U201" t="str">
            <v>医学研究科</v>
          </cell>
          <cell r="V201">
            <v>1</v>
          </cell>
          <cell r="W201" t="str">
            <v>教授</v>
          </cell>
          <cell r="X201">
            <v>40749876</v>
          </cell>
          <cell r="Y201" t="str">
            <v>蓮見</v>
          </cell>
          <cell r="Z201" t="str">
            <v>壽史</v>
          </cell>
          <cell r="AA201" t="str">
            <v>ハスミ</v>
          </cell>
          <cell r="AB201" t="str">
            <v>ヒサシ</v>
          </cell>
          <cell r="AC201">
            <v>22701</v>
          </cell>
          <cell r="AD201" t="str">
            <v>横浜市立大学</v>
          </cell>
          <cell r="AE201">
            <v>4</v>
          </cell>
          <cell r="AF201" t="str">
            <v>医学部</v>
          </cell>
          <cell r="AG201">
            <v>8</v>
          </cell>
          <cell r="AH201" t="str">
            <v>助教</v>
          </cell>
          <cell r="AI201">
            <v>300000</v>
          </cell>
          <cell r="AK201">
            <v>300000</v>
          </cell>
        </row>
        <row r="202">
          <cell r="A202" t="str">
            <v>21K09616高橋　秀聡</v>
          </cell>
          <cell r="B202" t="str">
            <v>21K09616</v>
          </cell>
          <cell r="C202">
            <v>2022</v>
          </cell>
          <cell r="D202" t="str">
            <v>基金</v>
          </cell>
          <cell r="E202">
            <v>20061</v>
          </cell>
          <cell r="F202" t="str">
            <v>基盤研究(C)</v>
          </cell>
          <cell r="H202" t="str">
            <v>唾液腺導管癌の癌微小環境における自律神経相互作用の臨床的・分子病理学的意義</v>
          </cell>
          <cell r="M202">
            <v>70292430</v>
          </cell>
          <cell r="N202" t="str">
            <v>多田</v>
          </cell>
          <cell r="O202" t="str">
            <v>雄一郎</v>
          </cell>
          <cell r="P202" t="str">
            <v>タダ</v>
          </cell>
          <cell r="Q202" t="str">
            <v>ユウイチロウ</v>
          </cell>
          <cell r="R202">
            <v>32206</v>
          </cell>
          <cell r="S202" t="str">
            <v>国際医療福祉大学</v>
          </cell>
          <cell r="T202">
            <v>11</v>
          </cell>
          <cell r="U202" t="str">
            <v>医学部</v>
          </cell>
          <cell r="V202">
            <v>7</v>
          </cell>
          <cell r="W202" t="str">
            <v>准教授</v>
          </cell>
          <cell r="X202">
            <v>50727196</v>
          </cell>
          <cell r="Y202" t="str">
            <v>高橋</v>
          </cell>
          <cell r="Z202" t="str">
            <v>秀聡</v>
          </cell>
          <cell r="AA202" t="str">
            <v>タカハシ</v>
          </cell>
          <cell r="AB202" t="str">
            <v>ヒデアキ</v>
          </cell>
          <cell r="AC202">
            <v>22701</v>
          </cell>
          <cell r="AD202" t="str">
            <v>横浜市立大学</v>
          </cell>
          <cell r="AE202">
            <v>7</v>
          </cell>
          <cell r="AF202" t="str">
            <v>附属病院</v>
          </cell>
          <cell r="AG202">
            <v>8</v>
          </cell>
          <cell r="AH202" t="str">
            <v>助教</v>
          </cell>
          <cell r="AI202">
            <v>50000</v>
          </cell>
          <cell r="AK202">
            <v>50000</v>
          </cell>
        </row>
        <row r="203">
          <cell r="A203" t="str">
            <v>21K09747目黒　明</v>
          </cell>
          <cell r="B203" t="str">
            <v>21K09747</v>
          </cell>
          <cell r="C203">
            <v>2022</v>
          </cell>
          <cell r="D203" t="str">
            <v>基金</v>
          </cell>
          <cell r="E203">
            <v>20061</v>
          </cell>
          <cell r="F203" t="str">
            <v>基盤研究(C)</v>
          </cell>
          <cell r="H203" t="str">
            <v>ゲノムデータに基づいた正常眼圧緑内障の発症パスウェイ解析</v>
          </cell>
          <cell r="M203">
            <v>347303</v>
          </cell>
          <cell r="N203" t="str">
            <v>野村</v>
          </cell>
          <cell r="O203" t="str">
            <v>英一</v>
          </cell>
          <cell r="P203" t="str">
            <v>ノムラ</v>
          </cell>
          <cell r="Q203" t="str">
            <v>エイイチ</v>
          </cell>
          <cell r="R203">
            <v>22701</v>
          </cell>
          <cell r="S203" t="str">
            <v>横浜市立大学</v>
          </cell>
          <cell r="T203">
            <v>4</v>
          </cell>
          <cell r="U203" t="str">
            <v>医学部</v>
          </cell>
          <cell r="V203">
            <v>7</v>
          </cell>
          <cell r="W203" t="str">
            <v>准教授</v>
          </cell>
          <cell r="X203">
            <v>60508802</v>
          </cell>
          <cell r="Y203" t="str">
            <v>目黒</v>
          </cell>
          <cell r="Z203" t="str">
            <v>明</v>
          </cell>
          <cell r="AA203" t="str">
            <v>メグロ</v>
          </cell>
          <cell r="AB203" t="str">
            <v>アキラ</v>
          </cell>
          <cell r="AC203">
            <v>22701</v>
          </cell>
          <cell r="AD203" t="str">
            <v>横浜市立大学</v>
          </cell>
          <cell r="AE203">
            <v>5</v>
          </cell>
          <cell r="AF203" t="str">
            <v>医学研究科</v>
          </cell>
          <cell r="AG203">
            <v>9999</v>
          </cell>
          <cell r="AH203" t="str">
            <v>特任准教授</v>
          </cell>
          <cell r="AI203">
            <v>200000</v>
          </cell>
          <cell r="AK203">
            <v>200000</v>
          </cell>
        </row>
        <row r="204">
          <cell r="A204" t="str">
            <v>21K09747水木　信久</v>
          </cell>
          <cell r="B204" t="str">
            <v>21K09747</v>
          </cell>
          <cell r="C204">
            <v>2022</v>
          </cell>
          <cell r="D204" t="str">
            <v>基金</v>
          </cell>
          <cell r="E204">
            <v>20061</v>
          </cell>
          <cell r="F204" t="str">
            <v>基盤研究(C)</v>
          </cell>
          <cell r="H204" t="str">
            <v>ゲノムデータに基づいた正常眼圧緑内障の発症パスウェイ解析</v>
          </cell>
          <cell r="M204">
            <v>347303</v>
          </cell>
          <cell r="N204" t="str">
            <v>野村</v>
          </cell>
          <cell r="O204" t="str">
            <v>英一</v>
          </cell>
          <cell r="P204" t="str">
            <v>ノムラ</v>
          </cell>
          <cell r="Q204" t="str">
            <v>エイイチ</v>
          </cell>
          <cell r="R204">
            <v>22701</v>
          </cell>
          <cell r="S204" t="str">
            <v>横浜市立大学</v>
          </cell>
          <cell r="T204">
            <v>4</v>
          </cell>
          <cell r="U204" t="str">
            <v>医学部</v>
          </cell>
          <cell r="V204">
            <v>7</v>
          </cell>
          <cell r="W204" t="str">
            <v>准教授</v>
          </cell>
          <cell r="X204">
            <v>90336579</v>
          </cell>
          <cell r="Y204" t="str">
            <v>水木</v>
          </cell>
          <cell r="Z204" t="str">
            <v>信久</v>
          </cell>
          <cell r="AA204" t="str">
            <v>ミズキ</v>
          </cell>
          <cell r="AB204" t="str">
            <v>ノブヒサ</v>
          </cell>
          <cell r="AC204">
            <v>22701</v>
          </cell>
          <cell r="AD204" t="str">
            <v>横浜市立大学</v>
          </cell>
          <cell r="AE204">
            <v>5</v>
          </cell>
          <cell r="AF204" t="str">
            <v>医学研究科</v>
          </cell>
          <cell r="AG204">
            <v>1</v>
          </cell>
          <cell r="AH204" t="str">
            <v>教授</v>
          </cell>
          <cell r="AI204">
            <v>200000</v>
          </cell>
          <cell r="AK204">
            <v>200000</v>
          </cell>
        </row>
        <row r="205">
          <cell r="A205" t="str">
            <v>21K09789武藤　真由</v>
          </cell>
          <cell r="B205" t="str">
            <v>21K09789</v>
          </cell>
          <cell r="C205">
            <v>2022</v>
          </cell>
          <cell r="D205" t="str">
            <v>基金</v>
          </cell>
          <cell r="E205">
            <v>20061</v>
          </cell>
          <cell r="F205" t="str">
            <v>基盤研究(C)</v>
          </cell>
          <cell r="H205" t="str">
            <v>脂肪組織由来幹細胞を用いたサルコペニアの予防と治療に関する基礎研究</v>
          </cell>
          <cell r="M205">
            <v>60271318</v>
          </cell>
          <cell r="N205" t="str">
            <v>佐武</v>
          </cell>
          <cell r="O205" t="str">
            <v>利彦</v>
          </cell>
          <cell r="P205" t="str">
            <v>サタケ</v>
          </cell>
          <cell r="Q205" t="str">
            <v>トシヒコ</v>
          </cell>
          <cell r="R205">
            <v>13201</v>
          </cell>
          <cell r="S205" t="str">
            <v>富山大学</v>
          </cell>
          <cell r="T205">
            <v>6</v>
          </cell>
          <cell r="U205" t="str">
            <v>学術研究部医学系</v>
          </cell>
          <cell r="V205">
            <v>9</v>
          </cell>
          <cell r="W205" t="str">
            <v>特命教授</v>
          </cell>
          <cell r="X205">
            <v>10723348</v>
          </cell>
          <cell r="Y205" t="str">
            <v>武藤</v>
          </cell>
          <cell r="Z205" t="str">
            <v>真由</v>
          </cell>
          <cell r="AA205" t="str">
            <v>ムトウ</v>
          </cell>
          <cell r="AB205" t="str">
            <v>マユ</v>
          </cell>
          <cell r="AC205">
            <v>22701</v>
          </cell>
          <cell r="AD205" t="str">
            <v>横浜市立大学</v>
          </cell>
          <cell r="AE205">
            <v>8</v>
          </cell>
          <cell r="AF205" t="str">
            <v>附属市民総合医療センター</v>
          </cell>
          <cell r="AG205">
            <v>8</v>
          </cell>
          <cell r="AH205" t="str">
            <v>助教</v>
          </cell>
          <cell r="AI205">
            <v>20000</v>
          </cell>
          <cell r="AK205">
            <v>20000</v>
          </cell>
        </row>
        <row r="206">
          <cell r="A206" t="str">
            <v>21K09789三上　太郎</v>
          </cell>
          <cell r="B206" t="str">
            <v>21K09789</v>
          </cell>
          <cell r="C206">
            <v>2022</v>
          </cell>
          <cell r="D206" t="str">
            <v>基金</v>
          </cell>
          <cell r="E206">
            <v>20061</v>
          </cell>
          <cell r="F206" t="str">
            <v>基盤研究(C)</v>
          </cell>
          <cell r="H206" t="str">
            <v>脂肪組織由来幹細胞を用いたサルコペニアの予防と治療に関する基礎研究</v>
          </cell>
          <cell r="M206">
            <v>60271318</v>
          </cell>
          <cell r="N206" t="str">
            <v>佐武</v>
          </cell>
          <cell r="O206" t="str">
            <v>利彦</v>
          </cell>
          <cell r="P206" t="str">
            <v>サタケ</v>
          </cell>
          <cell r="Q206" t="str">
            <v>トシヒコ</v>
          </cell>
          <cell r="R206">
            <v>13201</v>
          </cell>
          <cell r="S206" t="str">
            <v>富山大学</v>
          </cell>
          <cell r="T206">
            <v>6</v>
          </cell>
          <cell r="U206" t="str">
            <v>学術研究部医学系</v>
          </cell>
          <cell r="V206">
            <v>9</v>
          </cell>
          <cell r="W206" t="str">
            <v>特命教授</v>
          </cell>
          <cell r="X206">
            <v>90315804</v>
          </cell>
          <cell r="Y206" t="str">
            <v>三上</v>
          </cell>
          <cell r="Z206" t="str">
            <v>太郎</v>
          </cell>
          <cell r="AA206" t="str">
            <v>ミカミ</v>
          </cell>
          <cell r="AB206" t="str">
            <v>タロウ</v>
          </cell>
          <cell r="AC206">
            <v>22701</v>
          </cell>
          <cell r="AD206" t="str">
            <v>横浜市立大学</v>
          </cell>
          <cell r="AE206">
            <v>5</v>
          </cell>
          <cell r="AF206" t="str">
            <v>医学研究科</v>
          </cell>
          <cell r="AG206">
            <v>9999</v>
          </cell>
          <cell r="AH206" t="str">
            <v>客員准教授</v>
          </cell>
          <cell r="AI206">
            <v>20000</v>
          </cell>
          <cell r="AK206">
            <v>20000</v>
          </cell>
        </row>
        <row r="207">
          <cell r="A207" t="str">
            <v>21K09812鍵本　慎太郎</v>
          </cell>
          <cell r="B207" t="str">
            <v>21K09812</v>
          </cell>
          <cell r="C207">
            <v>2022</v>
          </cell>
          <cell r="D207" t="str">
            <v>基金</v>
          </cell>
          <cell r="E207">
            <v>20061</v>
          </cell>
          <cell r="F207" t="str">
            <v>基盤研究(C)</v>
          </cell>
          <cell r="H207" t="str">
            <v>ヒト軟骨前駆細胞由来軟骨組織の再構成のための3次元高速回転培養法の開発</v>
          </cell>
          <cell r="M207">
            <v>40351621</v>
          </cell>
          <cell r="N207" t="str">
            <v>安村</v>
          </cell>
          <cell r="O207" t="str">
            <v>和則</v>
          </cell>
          <cell r="P207" t="str">
            <v>ヤスムラ</v>
          </cell>
          <cell r="Q207" t="str">
            <v>カズノリ</v>
          </cell>
          <cell r="R207">
            <v>82729</v>
          </cell>
          <cell r="S207" t="str">
            <v>神奈川県立こども医療センター</v>
          </cell>
          <cell r="T207">
            <v>999</v>
          </cell>
          <cell r="U207" t="str">
            <v>臨床研究所</v>
          </cell>
          <cell r="V207">
            <v>9999</v>
          </cell>
          <cell r="W207" t="str">
            <v>医長</v>
          </cell>
          <cell r="X207">
            <v>10737480</v>
          </cell>
          <cell r="Y207" t="str">
            <v>鍵本</v>
          </cell>
          <cell r="Z207" t="str">
            <v>慎太郎</v>
          </cell>
          <cell r="AA207" t="str">
            <v>カギモト</v>
          </cell>
          <cell r="AB207" t="str">
            <v>シンタロウ</v>
          </cell>
          <cell r="AC207">
            <v>22701</v>
          </cell>
          <cell r="AD207" t="str">
            <v>横浜市立大学</v>
          </cell>
          <cell r="AE207">
            <v>8</v>
          </cell>
          <cell r="AF207" t="str">
            <v>附属市民総合医療センター</v>
          </cell>
          <cell r="AG207">
            <v>8</v>
          </cell>
          <cell r="AH207" t="str">
            <v>助教</v>
          </cell>
          <cell r="AI207">
            <v>50000</v>
          </cell>
          <cell r="AK207">
            <v>50000</v>
          </cell>
        </row>
        <row r="208">
          <cell r="A208" t="str">
            <v>21K09812矢吹　雄一郎</v>
          </cell>
          <cell r="B208" t="str">
            <v>21K09812</v>
          </cell>
          <cell r="C208">
            <v>2022</v>
          </cell>
          <cell r="D208" t="str">
            <v>基金</v>
          </cell>
          <cell r="E208">
            <v>20061</v>
          </cell>
          <cell r="F208" t="str">
            <v>基盤研究(C)</v>
          </cell>
          <cell r="H208" t="str">
            <v>ヒト軟骨前駆細胞由来軟骨組織の再構成のための3次元高速回転培養法の開発</v>
          </cell>
          <cell r="M208">
            <v>40351621</v>
          </cell>
          <cell r="N208" t="str">
            <v>安村</v>
          </cell>
          <cell r="O208" t="str">
            <v>和則</v>
          </cell>
          <cell r="P208" t="str">
            <v>ヤスムラ</v>
          </cell>
          <cell r="Q208" t="str">
            <v>カズノリ</v>
          </cell>
          <cell r="R208">
            <v>82729</v>
          </cell>
          <cell r="S208" t="str">
            <v>神奈川県立こども医療センター</v>
          </cell>
          <cell r="T208">
            <v>999</v>
          </cell>
          <cell r="U208" t="str">
            <v>臨床研究所</v>
          </cell>
          <cell r="V208">
            <v>9999</v>
          </cell>
          <cell r="W208" t="str">
            <v>医長</v>
          </cell>
          <cell r="X208">
            <v>30610357</v>
          </cell>
          <cell r="Y208" t="str">
            <v>矢吹</v>
          </cell>
          <cell r="Z208" t="str">
            <v>雄一郎</v>
          </cell>
          <cell r="AA208" t="str">
            <v>ヤブキ</v>
          </cell>
          <cell r="AB208" t="str">
            <v>ユウイチロウ</v>
          </cell>
          <cell r="AC208">
            <v>22701</v>
          </cell>
          <cell r="AD208" t="str">
            <v>横浜市立大学</v>
          </cell>
          <cell r="AE208">
            <v>7</v>
          </cell>
          <cell r="AF208" t="str">
            <v>附属病院</v>
          </cell>
          <cell r="AG208">
            <v>8</v>
          </cell>
          <cell r="AH208" t="str">
            <v>助教</v>
          </cell>
          <cell r="AI208">
            <v>300000</v>
          </cell>
          <cell r="AK208">
            <v>200000</v>
          </cell>
        </row>
        <row r="209">
          <cell r="A209" t="str">
            <v>21K09862林　雄一郎</v>
          </cell>
          <cell r="B209" t="str">
            <v>21K09862</v>
          </cell>
          <cell r="C209">
            <v>2022</v>
          </cell>
          <cell r="D209" t="str">
            <v>基金</v>
          </cell>
          <cell r="E209">
            <v>20061</v>
          </cell>
          <cell r="F209" t="str">
            <v>基盤研究(C)</v>
          </cell>
          <cell r="H209" t="str">
            <v>転移性口腔癌細胞を用いた鶏卵漿尿膜移植法の確立と治療標的分子の同定</v>
          </cell>
          <cell r="M209">
            <v>10608756</v>
          </cell>
          <cell r="N209" t="str">
            <v>櫻井</v>
          </cell>
          <cell r="O209" t="str">
            <v>浩平</v>
          </cell>
          <cell r="P209" t="str">
            <v>サクライ</v>
          </cell>
          <cell r="Q209" t="str">
            <v>コウヘイ</v>
          </cell>
          <cell r="R209">
            <v>33916</v>
          </cell>
          <cell r="S209" t="str">
            <v>藤田医科大学</v>
          </cell>
          <cell r="T209">
            <v>2</v>
          </cell>
          <cell r="U209" t="str">
            <v>医学部</v>
          </cell>
          <cell r="V209">
            <v>2</v>
          </cell>
          <cell r="W209" t="str">
            <v>講師</v>
          </cell>
          <cell r="X209">
            <v>80806464</v>
          </cell>
          <cell r="Y209" t="str">
            <v>林</v>
          </cell>
          <cell r="Z209" t="str">
            <v>雄一郎</v>
          </cell>
          <cell r="AA209" t="str">
            <v>ハヤシ</v>
          </cell>
          <cell r="AB209" t="str">
            <v>ユウイチロウ</v>
          </cell>
          <cell r="AC209">
            <v>22701</v>
          </cell>
          <cell r="AD209" t="str">
            <v>横浜市立大学</v>
          </cell>
          <cell r="AE209">
            <v>5</v>
          </cell>
          <cell r="AF209" t="str">
            <v>医学研究科</v>
          </cell>
          <cell r="AG209">
            <v>9999</v>
          </cell>
          <cell r="AH209" t="str">
            <v>客員研究員</v>
          </cell>
          <cell r="AI209">
            <v>50000</v>
          </cell>
          <cell r="AJ209">
            <v>90000</v>
          </cell>
          <cell r="AK209">
            <v>50000</v>
          </cell>
          <cell r="AL209" t="str">
            <v>※2022年度初回配分</v>
          </cell>
        </row>
        <row r="210">
          <cell r="A210" t="str">
            <v>21K10296坂巻　顕太郎</v>
          </cell>
          <cell r="B210" t="str">
            <v>21K10296</v>
          </cell>
          <cell r="C210">
            <v>2022</v>
          </cell>
          <cell r="D210" t="str">
            <v>基金</v>
          </cell>
          <cell r="E210">
            <v>20061</v>
          </cell>
          <cell r="F210" t="str">
            <v>基盤研究(C)</v>
          </cell>
          <cell r="H210" t="str">
            <v>新興感染症領域の臨床試験で用いる新たな評価項目と解析方法の開発</v>
          </cell>
          <cell r="M210">
            <v>80548537</v>
          </cell>
          <cell r="N210" t="str">
            <v>上村</v>
          </cell>
          <cell r="O210" t="str">
            <v>夕香理</v>
          </cell>
          <cell r="P210" t="str">
            <v>ウエムラ</v>
          </cell>
          <cell r="Q210" t="str">
            <v>ユカリ</v>
          </cell>
          <cell r="R210">
            <v>82610</v>
          </cell>
          <cell r="S210" t="str">
            <v>国立国際医療研究センター</v>
          </cell>
          <cell r="T210">
            <v>7</v>
          </cell>
          <cell r="U210" t="str">
            <v>臨床研究センター</v>
          </cell>
          <cell r="V210">
            <v>9999</v>
          </cell>
          <cell r="W210" t="str">
            <v>臨床研究センター　データサイエンス部　生物統計研究室　室長</v>
          </cell>
          <cell r="X210">
            <v>30644819</v>
          </cell>
          <cell r="Y210" t="str">
            <v>坂巻</v>
          </cell>
          <cell r="Z210" t="str">
            <v>顕太郎</v>
          </cell>
          <cell r="AA210" t="str">
            <v>サカマキ</v>
          </cell>
          <cell r="AB210" t="str">
            <v>ケンタロウ</v>
          </cell>
          <cell r="AC210">
            <v>22701</v>
          </cell>
          <cell r="AD210" t="str">
            <v>横浜市立大学</v>
          </cell>
          <cell r="AE210">
            <v>35</v>
          </cell>
          <cell r="AF210" t="str">
            <v>データサイエンス推進センター</v>
          </cell>
          <cell r="AG210">
            <v>9999</v>
          </cell>
          <cell r="AH210" t="str">
            <v>特任准教授</v>
          </cell>
          <cell r="AI210">
            <v>310000</v>
          </cell>
          <cell r="AK210">
            <v>100000</v>
          </cell>
        </row>
        <row r="211">
          <cell r="A211" t="str">
            <v>21K10301土屋　慶子</v>
          </cell>
          <cell r="B211" t="str">
            <v>21K10301</v>
          </cell>
          <cell r="C211">
            <v>2022</v>
          </cell>
          <cell r="D211" t="str">
            <v>基金</v>
          </cell>
          <cell r="E211">
            <v>20061</v>
          </cell>
          <cell r="F211" t="str">
            <v>基盤研究(C)</v>
          </cell>
          <cell r="H211" t="str">
            <v>適応的に機能する急変対応システムの有用性と実装にむけた研究</v>
          </cell>
          <cell r="M211">
            <v>287731</v>
          </cell>
          <cell r="N211" t="str">
            <v>中村</v>
          </cell>
          <cell r="O211" t="str">
            <v>京太</v>
          </cell>
          <cell r="P211" t="str">
            <v>ナカムラ</v>
          </cell>
          <cell r="Q211" t="str">
            <v>キヨウタ</v>
          </cell>
          <cell r="R211">
            <v>14401</v>
          </cell>
          <cell r="S211" t="str">
            <v>大阪大学</v>
          </cell>
          <cell r="T211">
            <v>5</v>
          </cell>
          <cell r="U211" t="str">
            <v>医学部附属病院</v>
          </cell>
          <cell r="V211">
            <v>13</v>
          </cell>
          <cell r="W211" t="str">
            <v>特任教授（常勤）</v>
          </cell>
          <cell r="X211">
            <v>20631823</v>
          </cell>
          <cell r="Y211" t="str">
            <v>土屋</v>
          </cell>
          <cell r="Z211" t="str">
            <v>慶子</v>
          </cell>
          <cell r="AA211" t="str">
            <v>ツチヤ</v>
          </cell>
          <cell r="AB211" t="str">
            <v>ケイコ</v>
          </cell>
          <cell r="AC211">
            <v>22701</v>
          </cell>
          <cell r="AD211" t="str">
            <v>横浜市立大学</v>
          </cell>
          <cell r="AE211">
            <v>33</v>
          </cell>
          <cell r="AF211" t="str">
            <v>国際教養学部（教養学系）</v>
          </cell>
          <cell r="AG211">
            <v>7</v>
          </cell>
          <cell r="AH211" t="str">
            <v>准教授</v>
          </cell>
          <cell r="AI211">
            <v>100000</v>
          </cell>
          <cell r="AK211">
            <v>100000</v>
          </cell>
        </row>
        <row r="212">
          <cell r="A212" t="str">
            <v>21K10301佐藤　仁</v>
          </cell>
          <cell r="B212" t="str">
            <v>21K10301</v>
          </cell>
          <cell r="C212">
            <v>2022</v>
          </cell>
          <cell r="D212" t="str">
            <v>基金</v>
          </cell>
          <cell r="E212">
            <v>20061</v>
          </cell>
          <cell r="F212" t="str">
            <v>基盤研究(C)</v>
          </cell>
          <cell r="H212" t="str">
            <v>適応的に機能する急変対応システムの有用性と実装にむけた研究</v>
          </cell>
          <cell r="M212">
            <v>287731</v>
          </cell>
          <cell r="N212" t="str">
            <v>中村</v>
          </cell>
          <cell r="O212" t="str">
            <v>京太</v>
          </cell>
          <cell r="P212" t="str">
            <v>ナカムラ</v>
          </cell>
          <cell r="Q212" t="str">
            <v>キヨウタ</v>
          </cell>
          <cell r="R212">
            <v>14401</v>
          </cell>
          <cell r="S212" t="str">
            <v>大阪大学</v>
          </cell>
          <cell r="T212">
            <v>5</v>
          </cell>
          <cell r="U212" t="str">
            <v>医学部附属病院</v>
          </cell>
          <cell r="V212">
            <v>13</v>
          </cell>
          <cell r="W212" t="str">
            <v>特任教授（常勤）</v>
          </cell>
          <cell r="X212">
            <v>70453040</v>
          </cell>
          <cell r="Y212" t="str">
            <v>佐藤</v>
          </cell>
          <cell r="Z212" t="str">
            <v>仁</v>
          </cell>
          <cell r="AA212" t="str">
            <v>サトウ</v>
          </cell>
          <cell r="AB212" t="str">
            <v>ヒトシ</v>
          </cell>
          <cell r="AC212">
            <v>22701</v>
          </cell>
          <cell r="AD212" t="str">
            <v>横浜市立大学</v>
          </cell>
          <cell r="AE212">
            <v>8</v>
          </cell>
          <cell r="AF212" t="str">
            <v>附属市民総合医療センター</v>
          </cell>
          <cell r="AG212">
            <v>2</v>
          </cell>
          <cell r="AH212" t="str">
            <v>講師</v>
          </cell>
          <cell r="AI212">
            <v>30000</v>
          </cell>
          <cell r="AK212">
            <v>30000</v>
          </cell>
        </row>
        <row r="213">
          <cell r="A213" t="str">
            <v>21K10301安部　猛</v>
          </cell>
          <cell r="B213" t="str">
            <v>21K10301</v>
          </cell>
          <cell r="C213">
            <v>2022</v>
          </cell>
          <cell r="D213" t="str">
            <v>基金</v>
          </cell>
          <cell r="E213">
            <v>20061</v>
          </cell>
          <cell r="F213" t="str">
            <v>基盤研究(C)</v>
          </cell>
          <cell r="H213" t="str">
            <v>適応的に機能する急変対応システムの有用性と実装にむけた研究</v>
          </cell>
          <cell r="M213">
            <v>287731</v>
          </cell>
          <cell r="N213" t="str">
            <v>中村</v>
          </cell>
          <cell r="O213" t="str">
            <v>京太</v>
          </cell>
          <cell r="P213" t="str">
            <v>ナカムラ</v>
          </cell>
          <cell r="Q213" t="str">
            <v>キヨウタ</v>
          </cell>
          <cell r="R213">
            <v>14401</v>
          </cell>
          <cell r="S213" t="str">
            <v>大阪大学</v>
          </cell>
          <cell r="T213">
            <v>5</v>
          </cell>
          <cell r="U213" t="str">
            <v>医学部附属病院</v>
          </cell>
          <cell r="V213">
            <v>13</v>
          </cell>
          <cell r="W213" t="str">
            <v>特任教授（常勤）</v>
          </cell>
          <cell r="X213">
            <v>80621375</v>
          </cell>
          <cell r="Y213" t="str">
            <v>安部</v>
          </cell>
          <cell r="Z213" t="str">
            <v>猛</v>
          </cell>
          <cell r="AA213" t="str">
            <v>アベ</v>
          </cell>
          <cell r="AB213" t="str">
            <v>タケル</v>
          </cell>
          <cell r="AC213">
            <v>22701</v>
          </cell>
          <cell r="AD213" t="str">
            <v>横浜市立大学</v>
          </cell>
          <cell r="AE213">
            <v>8</v>
          </cell>
          <cell r="AF213" t="str">
            <v>附属市民総合医療センター</v>
          </cell>
          <cell r="AG213">
            <v>8</v>
          </cell>
          <cell r="AH213" t="str">
            <v>助教</v>
          </cell>
          <cell r="AI213">
            <v>100000</v>
          </cell>
          <cell r="AK213">
            <v>100000</v>
          </cell>
        </row>
        <row r="214">
          <cell r="A214" t="str">
            <v>21K10301西井　鉄平</v>
          </cell>
          <cell r="B214" t="str">
            <v>21K10301</v>
          </cell>
          <cell r="C214">
            <v>2022</v>
          </cell>
          <cell r="D214" t="str">
            <v>基金</v>
          </cell>
          <cell r="E214">
            <v>20061</v>
          </cell>
          <cell r="F214" t="str">
            <v>基盤研究(C)</v>
          </cell>
          <cell r="H214" t="str">
            <v>適応的に機能する急変対応システムの有用性と実装にむけた研究</v>
          </cell>
          <cell r="M214">
            <v>287731</v>
          </cell>
          <cell r="N214" t="str">
            <v>中村</v>
          </cell>
          <cell r="O214" t="str">
            <v>京太</v>
          </cell>
          <cell r="P214" t="str">
            <v>ナカムラ</v>
          </cell>
          <cell r="Q214" t="str">
            <v>キヨウタ</v>
          </cell>
          <cell r="R214">
            <v>14401</v>
          </cell>
          <cell r="S214" t="str">
            <v>大阪大学</v>
          </cell>
          <cell r="T214">
            <v>5</v>
          </cell>
          <cell r="U214" t="str">
            <v>医学部附属病院</v>
          </cell>
          <cell r="V214">
            <v>13</v>
          </cell>
          <cell r="W214" t="str">
            <v>特任教授（常勤）</v>
          </cell>
          <cell r="X214">
            <v>90596397</v>
          </cell>
          <cell r="Y214" t="str">
            <v>西井</v>
          </cell>
          <cell r="Z214" t="str">
            <v>鉄平</v>
          </cell>
          <cell r="AA214" t="str">
            <v>ニシイ</v>
          </cell>
          <cell r="AB214" t="str">
            <v>テッペイ</v>
          </cell>
          <cell r="AC214">
            <v>22701</v>
          </cell>
          <cell r="AD214" t="str">
            <v>横浜市立大学</v>
          </cell>
          <cell r="AE214">
            <v>4</v>
          </cell>
          <cell r="AF214" t="str">
            <v>医学部</v>
          </cell>
          <cell r="AG214">
            <v>2</v>
          </cell>
          <cell r="AH214" t="str">
            <v>講師</v>
          </cell>
          <cell r="AI214">
            <v>30000</v>
          </cell>
          <cell r="AK214">
            <v>30000</v>
          </cell>
        </row>
        <row r="215">
          <cell r="A215" t="str">
            <v>21K10353安部　猛</v>
          </cell>
          <cell r="B215" t="str">
            <v>21K10353</v>
          </cell>
          <cell r="C215">
            <v>2022</v>
          </cell>
          <cell r="D215" t="str">
            <v>基金</v>
          </cell>
          <cell r="E215">
            <v>20061</v>
          </cell>
          <cell r="F215" t="str">
            <v>基盤研究(C)</v>
          </cell>
          <cell r="H215" t="str">
            <v>超音波ガイド下侵襲的処置時の術者負担軽減を目指した安全な超音波画像の提示法の開発</v>
          </cell>
          <cell r="M215">
            <v>90407958</v>
          </cell>
          <cell r="N215" t="str">
            <v>川上</v>
          </cell>
          <cell r="O215" t="str">
            <v>裕理</v>
          </cell>
          <cell r="P215" t="str">
            <v>カワカミ</v>
          </cell>
          <cell r="Q215" t="str">
            <v>ヒロマサ</v>
          </cell>
          <cell r="R215">
            <v>22701</v>
          </cell>
          <cell r="S215" t="str">
            <v>横浜市立大学</v>
          </cell>
          <cell r="T215">
            <v>8</v>
          </cell>
          <cell r="U215" t="str">
            <v>附属市民総合医療センター</v>
          </cell>
          <cell r="V215">
            <v>2</v>
          </cell>
          <cell r="W215" t="str">
            <v>講師</v>
          </cell>
          <cell r="X215">
            <v>80621375</v>
          </cell>
          <cell r="Y215" t="str">
            <v>安部</v>
          </cell>
          <cell r="Z215" t="str">
            <v>猛</v>
          </cell>
          <cell r="AA215" t="str">
            <v>アベ</v>
          </cell>
          <cell r="AB215" t="str">
            <v>タケル</v>
          </cell>
          <cell r="AC215">
            <v>22701</v>
          </cell>
          <cell r="AD215" t="str">
            <v>横浜市立大学</v>
          </cell>
          <cell r="AE215">
            <v>8</v>
          </cell>
          <cell r="AF215" t="str">
            <v>附属市民総合医療センター</v>
          </cell>
          <cell r="AG215">
            <v>8</v>
          </cell>
          <cell r="AH215" t="str">
            <v>助教</v>
          </cell>
          <cell r="AI215">
            <v>0</v>
          </cell>
          <cell r="AK215">
            <v>50000</v>
          </cell>
        </row>
        <row r="216">
          <cell r="A216" t="str">
            <v>21K10369安部　猛</v>
          </cell>
          <cell r="B216" t="str">
            <v>21K10369</v>
          </cell>
          <cell r="C216">
            <v>2022</v>
          </cell>
          <cell r="D216" t="str">
            <v>基金</v>
          </cell>
          <cell r="E216">
            <v>20061</v>
          </cell>
          <cell r="F216" t="str">
            <v>基盤研究(C)</v>
          </cell>
          <cell r="H216" t="str">
            <v>会話分析を用いた協働意思決定過程の解明</v>
          </cell>
          <cell r="M216">
            <v>70613090</v>
          </cell>
          <cell r="N216" t="str">
            <v>滝沢</v>
          </cell>
          <cell r="O216" t="str">
            <v>牧子</v>
          </cell>
          <cell r="P216" t="str">
            <v>タキザワ</v>
          </cell>
          <cell r="Q216" t="str">
            <v>マキコ</v>
          </cell>
          <cell r="R216">
            <v>12301</v>
          </cell>
          <cell r="S216" t="str">
            <v>群馬大学</v>
          </cell>
          <cell r="T216">
            <v>8</v>
          </cell>
          <cell r="U216" t="str">
            <v>大学院医学系研究科</v>
          </cell>
          <cell r="V216">
            <v>4</v>
          </cell>
          <cell r="W216" t="str">
            <v>助教</v>
          </cell>
          <cell r="X216">
            <v>80621375</v>
          </cell>
          <cell r="Y216" t="str">
            <v>安部</v>
          </cell>
          <cell r="Z216" t="str">
            <v>猛</v>
          </cell>
          <cell r="AA216" t="str">
            <v>アベ</v>
          </cell>
          <cell r="AB216" t="str">
            <v>タケル</v>
          </cell>
          <cell r="AC216">
            <v>22701</v>
          </cell>
          <cell r="AD216" t="str">
            <v>横浜市立大学</v>
          </cell>
          <cell r="AE216">
            <v>8</v>
          </cell>
          <cell r="AF216" t="str">
            <v>附属市民総合医療センター</v>
          </cell>
          <cell r="AG216">
            <v>8</v>
          </cell>
          <cell r="AH216" t="str">
            <v>助教</v>
          </cell>
          <cell r="AI216">
            <v>100000</v>
          </cell>
          <cell r="AK216">
            <v>100000</v>
          </cell>
        </row>
        <row r="217">
          <cell r="A217" t="str">
            <v>21K10500田栗　正隆</v>
          </cell>
          <cell r="B217" t="str">
            <v>21K10500</v>
          </cell>
          <cell r="C217">
            <v>2022</v>
          </cell>
          <cell r="D217" t="str">
            <v>基金</v>
          </cell>
          <cell r="E217">
            <v>20061</v>
          </cell>
          <cell r="F217" t="str">
            <v>基盤研究(C)</v>
          </cell>
          <cell r="H217" t="str">
            <v>糖尿病治療薬とがんリスクの疫学研究：TMLE法、バイアス分析とメンデルランダム化</v>
          </cell>
          <cell r="M217">
            <v>80644822</v>
          </cell>
          <cell r="N217" t="str">
            <v>後藤</v>
          </cell>
          <cell r="O217" t="str">
            <v>温</v>
          </cell>
          <cell r="P217" t="str">
            <v>ゴトウ</v>
          </cell>
          <cell r="Q217" t="str">
            <v>アツシ</v>
          </cell>
          <cell r="R217">
            <v>22701</v>
          </cell>
          <cell r="S217" t="str">
            <v>横浜市立大学</v>
          </cell>
          <cell r="T217">
            <v>5</v>
          </cell>
          <cell r="U217" t="str">
            <v>医学研究科</v>
          </cell>
          <cell r="V217">
            <v>1</v>
          </cell>
          <cell r="W217" t="str">
            <v>教授</v>
          </cell>
          <cell r="X217">
            <v>20587589</v>
          </cell>
          <cell r="Y217" t="str">
            <v>田栗</v>
          </cell>
          <cell r="Z217" t="str">
            <v>正隆</v>
          </cell>
          <cell r="AA217" t="str">
            <v>タグリ</v>
          </cell>
          <cell r="AB217" t="str">
            <v>マサタカ</v>
          </cell>
          <cell r="AC217">
            <v>22701</v>
          </cell>
          <cell r="AD217" t="str">
            <v>横浜市立大学</v>
          </cell>
          <cell r="AE217">
            <v>29</v>
          </cell>
          <cell r="AF217" t="str">
            <v>データサイエンス学部</v>
          </cell>
          <cell r="AG217">
            <v>1</v>
          </cell>
          <cell r="AH217" t="str">
            <v>教授</v>
          </cell>
          <cell r="AI217">
            <v>100000</v>
          </cell>
          <cell r="AK217">
            <v>100000</v>
          </cell>
        </row>
        <row r="218">
          <cell r="A218" t="str">
            <v>21K10570勝山　貴美子</v>
          </cell>
          <cell r="B218" t="str">
            <v>21K10570</v>
          </cell>
          <cell r="C218">
            <v>2022</v>
          </cell>
          <cell r="D218" t="str">
            <v>基金</v>
          </cell>
          <cell r="E218">
            <v>20061</v>
          </cell>
          <cell r="F218" t="str">
            <v>基盤研究(C)</v>
          </cell>
          <cell r="H218" t="str">
            <v>看護師のチームワークを活用した倫理的ジレンマ対応能力向上のための行動指針の開発</v>
          </cell>
          <cell r="M218">
            <v>60779312</v>
          </cell>
          <cell r="N218" t="str">
            <v>田口</v>
          </cell>
          <cell r="O218" t="str">
            <v>めぐみ</v>
          </cell>
          <cell r="P218" t="str">
            <v>タグチ</v>
          </cell>
          <cell r="Q218" t="str">
            <v>メグミ</v>
          </cell>
          <cell r="R218">
            <v>13101</v>
          </cell>
          <cell r="S218" t="str">
            <v>新潟大学</v>
          </cell>
          <cell r="T218">
            <v>8</v>
          </cell>
          <cell r="U218" t="str">
            <v>医歯学系</v>
          </cell>
          <cell r="V218">
            <v>8</v>
          </cell>
          <cell r="W218" t="str">
            <v>助教</v>
          </cell>
          <cell r="X218">
            <v>10324419</v>
          </cell>
          <cell r="Y218" t="str">
            <v>勝山</v>
          </cell>
          <cell r="Z218" t="str">
            <v>貴美子</v>
          </cell>
          <cell r="AA218" t="str">
            <v>カツヤマ</v>
          </cell>
          <cell r="AB218" t="str">
            <v>キミコ</v>
          </cell>
          <cell r="AC218">
            <v>22701</v>
          </cell>
          <cell r="AD218" t="str">
            <v>横浜市立大学</v>
          </cell>
          <cell r="AE218">
            <v>4</v>
          </cell>
          <cell r="AF218" t="str">
            <v>医学部</v>
          </cell>
          <cell r="AG218">
            <v>1</v>
          </cell>
          <cell r="AH218" t="str">
            <v>教授</v>
          </cell>
          <cell r="AI218">
            <v>100000</v>
          </cell>
          <cell r="AK218">
            <v>100000</v>
          </cell>
        </row>
        <row r="219">
          <cell r="A219" t="str">
            <v>21K10575前山　さやか</v>
          </cell>
          <cell r="B219" t="str">
            <v>21K10575</v>
          </cell>
          <cell r="C219">
            <v>2022</v>
          </cell>
          <cell r="D219" t="str">
            <v>基金</v>
          </cell>
          <cell r="E219">
            <v>20061</v>
          </cell>
          <cell r="F219" t="str">
            <v>基盤研究(C)</v>
          </cell>
          <cell r="H219" t="str">
            <v>ICTによる在宅酸素療法利用者の個別最適化された患者教育・自己管理システムの構築</v>
          </cell>
          <cell r="M219">
            <v>90878282</v>
          </cell>
          <cell r="N219" t="str">
            <v>加藤</v>
          </cell>
          <cell r="O219" t="str">
            <v>美香</v>
          </cell>
          <cell r="P219" t="str">
            <v>カトウ</v>
          </cell>
          <cell r="Q219" t="str">
            <v>ミカ</v>
          </cell>
          <cell r="R219">
            <v>22701</v>
          </cell>
          <cell r="S219" t="str">
            <v>横浜市立大学</v>
          </cell>
          <cell r="T219">
            <v>4</v>
          </cell>
          <cell r="U219" t="str">
            <v>医学部</v>
          </cell>
          <cell r="V219">
            <v>8</v>
          </cell>
          <cell r="W219" t="str">
            <v>助教</v>
          </cell>
          <cell r="X219">
            <v>10725295</v>
          </cell>
          <cell r="Y219" t="str">
            <v>前山</v>
          </cell>
          <cell r="Z219" t="str">
            <v>さやか</v>
          </cell>
          <cell r="AA219" t="str">
            <v>マエヤマ</v>
          </cell>
          <cell r="AB219" t="str">
            <v>サヤカ</v>
          </cell>
          <cell r="AC219">
            <v>22701</v>
          </cell>
          <cell r="AD219" t="str">
            <v>横浜市立大学</v>
          </cell>
          <cell r="AE219">
            <v>4</v>
          </cell>
          <cell r="AF219" t="str">
            <v>医学部</v>
          </cell>
          <cell r="AG219">
            <v>8</v>
          </cell>
          <cell r="AH219" t="str">
            <v>助教</v>
          </cell>
          <cell r="AI219">
            <v>20000</v>
          </cell>
          <cell r="AK219">
            <v>20000</v>
          </cell>
        </row>
        <row r="220">
          <cell r="A220" t="str">
            <v>21K10575佐藤　政枝</v>
          </cell>
          <cell r="B220" t="str">
            <v>21K10575</v>
          </cell>
          <cell r="C220">
            <v>2022</v>
          </cell>
          <cell r="D220" t="str">
            <v>基金</v>
          </cell>
          <cell r="E220">
            <v>20061</v>
          </cell>
          <cell r="F220" t="str">
            <v>基盤研究(C)</v>
          </cell>
          <cell r="H220" t="str">
            <v>ICTによる在宅酸素療法利用者の個別最適化された患者教育・自己管理システムの構築</v>
          </cell>
          <cell r="M220">
            <v>90878282</v>
          </cell>
          <cell r="N220" t="str">
            <v>加藤</v>
          </cell>
          <cell r="O220" t="str">
            <v>美香</v>
          </cell>
          <cell r="P220" t="str">
            <v>カトウ</v>
          </cell>
          <cell r="Q220" t="str">
            <v>ミカ</v>
          </cell>
          <cell r="R220">
            <v>22701</v>
          </cell>
          <cell r="S220" t="str">
            <v>横浜市立大学</v>
          </cell>
          <cell r="T220">
            <v>4</v>
          </cell>
          <cell r="U220" t="str">
            <v>医学部</v>
          </cell>
          <cell r="V220">
            <v>8</v>
          </cell>
          <cell r="W220" t="str">
            <v>助教</v>
          </cell>
          <cell r="X220">
            <v>30363914</v>
          </cell>
          <cell r="Y220" t="str">
            <v>佐藤</v>
          </cell>
          <cell r="Z220" t="str">
            <v>政枝</v>
          </cell>
          <cell r="AA220" t="str">
            <v>サトウ</v>
          </cell>
          <cell r="AB220" t="str">
            <v>マサエ</v>
          </cell>
          <cell r="AC220">
            <v>22701</v>
          </cell>
          <cell r="AD220" t="str">
            <v>横浜市立大学</v>
          </cell>
          <cell r="AE220">
            <v>4</v>
          </cell>
          <cell r="AF220" t="str">
            <v>医学部</v>
          </cell>
          <cell r="AG220">
            <v>1</v>
          </cell>
          <cell r="AH220" t="str">
            <v>教授</v>
          </cell>
          <cell r="AI220">
            <v>20000</v>
          </cell>
          <cell r="AK220">
            <v>20000</v>
          </cell>
        </row>
        <row r="221">
          <cell r="A221" t="str">
            <v>21K10778阿部　貴行</v>
          </cell>
          <cell r="B221" t="str">
            <v>21K10778</v>
          </cell>
          <cell r="C221">
            <v>2022</v>
          </cell>
          <cell r="D221" t="str">
            <v>基金</v>
          </cell>
          <cell r="E221">
            <v>20061</v>
          </cell>
          <cell r="F221" t="str">
            <v>基盤研究(C)</v>
          </cell>
          <cell r="H221" t="str">
            <v>シェーグレン症候群患者の睡眠の質と疲労改善を目指した遠隔支援プログラムの開発</v>
          </cell>
          <cell r="M221">
            <v>40459649</v>
          </cell>
          <cell r="N221" t="str">
            <v>宮内</v>
          </cell>
          <cell r="O221" t="str">
            <v>清子</v>
          </cell>
          <cell r="P221" t="str">
            <v>ミヤウチ</v>
          </cell>
          <cell r="Q221" t="str">
            <v>キヨコ</v>
          </cell>
          <cell r="R221">
            <v>32507</v>
          </cell>
          <cell r="S221" t="str">
            <v>和洋女子大学</v>
          </cell>
          <cell r="T221">
            <v>3</v>
          </cell>
          <cell r="U221" t="str">
            <v>看護学部</v>
          </cell>
          <cell r="V221">
            <v>1</v>
          </cell>
          <cell r="W221" t="str">
            <v>教授</v>
          </cell>
          <cell r="X221">
            <v>10594856</v>
          </cell>
          <cell r="Y221" t="str">
            <v>阿部</v>
          </cell>
          <cell r="Z221" t="str">
            <v>貴行</v>
          </cell>
          <cell r="AA221" t="str">
            <v>アベ</v>
          </cell>
          <cell r="AB221" t="str">
            <v>タカユキ</v>
          </cell>
          <cell r="AC221">
            <v>22701</v>
          </cell>
          <cell r="AD221" t="str">
            <v>横浜市立大学</v>
          </cell>
          <cell r="AE221">
            <v>29</v>
          </cell>
          <cell r="AF221" t="str">
            <v>データサイエンス学部</v>
          </cell>
          <cell r="AG221">
            <v>7</v>
          </cell>
          <cell r="AH221" t="str">
            <v>准教授</v>
          </cell>
          <cell r="AI221">
            <v>50000</v>
          </cell>
          <cell r="AK221">
            <v>50000</v>
          </cell>
        </row>
        <row r="222">
          <cell r="A222" t="str">
            <v>21K10939佐藤　朝美</v>
          </cell>
          <cell r="B222" t="str">
            <v>21K10939</v>
          </cell>
          <cell r="C222">
            <v>2022</v>
          </cell>
          <cell r="D222" t="str">
            <v>基金</v>
          </cell>
          <cell r="E222">
            <v>20061</v>
          </cell>
          <cell r="F222" t="str">
            <v>基盤研究(C)</v>
          </cell>
          <cell r="H222" t="str">
            <v>　「生命を脅かす病気をもつ病児のきょうだいが学童思春期に望む支援」のモデル構築</v>
          </cell>
          <cell r="M222">
            <v>30845962</v>
          </cell>
          <cell r="N222" t="str">
            <v>下道</v>
          </cell>
          <cell r="O222" t="str">
            <v>知世乃</v>
          </cell>
          <cell r="P222" t="str">
            <v>シモミチ</v>
          </cell>
          <cell r="Q222" t="str">
            <v>チヨノ</v>
          </cell>
          <cell r="R222">
            <v>22701</v>
          </cell>
          <cell r="S222" t="str">
            <v>横浜市立大学</v>
          </cell>
          <cell r="T222">
            <v>4</v>
          </cell>
          <cell r="U222" t="str">
            <v>医学部</v>
          </cell>
          <cell r="V222">
            <v>8</v>
          </cell>
          <cell r="W222" t="str">
            <v>助教</v>
          </cell>
          <cell r="X222">
            <v>50384889</v>
          </cell>
          <cell r="Y222" t="str">
            <v>佐藤</v>
          </cell>
          <cell r="Z222" t="str">
            <v>朝美</v>
          </cell>
          <cell r="AA222" t="str">
            <v>サトウ</v>
          </cell>
          <cell r="AB222" t="str">
            <v>トモミ</v>
          </cell>
          <cell r="AC222">
            <v>22701</v>
          </cell>
          <cell r="AD222" t="str">
            <v>横浜市立大学</v>
          </cell>
          <cell r="AE222">
            <v>4</v>
          </cell>
          <cell r="AF222" t="str">
            <v>医学部</v>
          </cell>
          <cell r="AG222">
            <v>7</v>
          </cell>
          <cell r="AH222" t="str">
            <v>准教授</v>
          </cell>
          <cell r="AI222">
            <v>100000</v>
          </cell>
          <cell r="AK222">
            <v>100000</v>
          </cell>
        </row>
        <row r="223">
          <cell r="A223" t="str">
            <v>21K10939藤塚　真希</v>
          </cell>
          <cell r="B223" t="str">
            <v>21K10939</v>
          </cell>
          <cell r="C223">
            <v>2022</v>
          </cell>
          <cell r="D223" t="str">
            <v>基金</v>
          </cell>
          <cell r="E223">
            <v>20061</v>
          </cell>
          <cell r="F223" t="str">
            <v>基盤研究(C)</v>
          </cell>
          <cell r="H223" t="str">
            <v>　「生命を脅かす病気をもつ病児のきょうだいが学童思春期に望む支援」のモデル構築</v>
          </cell>
          <cell r="M223">
            <v>30845962</v>
          </cell>
          <cell r="N223" t="str">
            <v>下道</v>
          </cell>
          <cell r="O223" t="str">
            <v>知世乃</v>
          </cell>
          <cell r="P223" t="str">
            <v>シモミチ</v>
          </cell>
          <cell r="Q223" t="str">
            <v>チヨノ</v>
          </cell>
          <cell r="R223">
            <v>22701</v>
          </cell>
          <cell r="S223" t="str">
            <v>横浜市立大学</v>
          </cell>
          <cell r="T223">
            <v>4</v>
          </cell>
          <cell r="U223" t="str">
            <v>医学部</v>
          </cell>
          <cell r="V223">
            <v>8</v>
          </cell>
          <cell r="W223" t="str">
            <v>助教</v>
          </cell>
          <cell r="X223">
            <v>80805888</v>
          </cell>
          <cell r="Y223" t="str">
            <v>藤塚</v>
          </cell>
          <cell r="Z223" t="str">
            <v>真希</v>
          </cell>
          <cell r="AA223" t="str">
            <v>フジツカ</v>
          </cell>
          <cell r="AB223" t="str">
            <v>マキ</v>
          </cell>
          <cell r="AC223">
            <v>22701</v>
          </cell>
          <cell r="AD223" t="str">
            <v>横浜市立大学</v>
          </cell>
          <cell r="AE223">
            <v>4</v>
          </cell>
          <cell r="AF223" t="str">
            <v>医学部</v>
          </cell>
          <cell r="AG223">
            <v>8</v>
          </cell>
          <cell r="AH223" t="str">
            <v>助教</v>
          </cell>
          <cell r="AI223">
            <v>189000</v>
          </cell>
          <cell r="AK223">
            <v>100000</v>
          </cell>
        </row>
        <row r="224">
          <cell r="A224" t="str">
            <v>21K11038叶谷　由佳</v>
          </cell>
          <cell r="B224" t="str">
            <v>21K11038</v>
          </cell>
          <cell r="C224">
            <v>2022</v>
          </cell>
          <cell r="D224" t="str">
            <v>基金</v>
          </cell>
          <cell r="E224">
            <v>20061</v>
          </cell>
          <cell r="F224" t="str">
            <v>基盤研究(C)</v>
          </cell>
          <cell r="H224" t="str">
            <v>特別養護老人ホームにおける看護人材の確保に向けた人材マネジメントツールの開発</v>
          </cell>
          <cell r="M224">
            <v>70442077</v>
          </cell>
          <cell r="N224" t="str">
            <v>馬場</v>
          </cell>
          <cell r="O224" t="str">
            <v>薫</v>
          </cell>
          <cell r="P224" t="str">
            <v>ババ</v>
          </cell>
          <cell r="Q224" t="str">
            <v>カオル</v>
          </cell>
          <cell r="R224">
            <v>32704</v>
          </cell>
          <cell r="S224" t="str">
            <v>関東学院大学</v>
          </cell>
          <cell r="T224">
            <v>8</v>
          </cell>
          <cell r="U224" t="str">
            <v>看護学部</v>
          </cell>
          <cell r="V224">
            <v>2</v>
          </cell>
          <cell r="W224" t="str">
            <v>講師</v>
          </cell>
          <cell r="X224">
            <v>80313253</v>
          </cell>
          <cell r="Y224" t="str">
            <v>叶谷</v>
          </cell>
          <cell r="Z224" t="str">
            <v>由佳</v>
          </cell>
          <cell r="AA224" t="str">
            <v>カノヤ</v>
          </cell>
          <cell r="AB224" t="str">
            <v>ユカ</v>
          </cell>
          <cell r="AC224">
            <v>22701</v>
          </cell>
          <cell r="AD224" t="str">
            <v>横浜市立大学</v>
          </cell>
          <cell r="AE224">
            <v>4</v>
          </cell>
          <cell r="AF224" t="str">
            <v>医学部</v>
          </cell>
          <cell r="AG224">
            <v>1</v>
          </cell>
          <cell r="AH224" t="str">
            <v>教授</v>
          </cell>
          <cell r="AI224">
            <v>50000</v>
          </cell>
          <cell r="AK224">
            <v>50000</v>
          </cell>
        </row>
        <row r="225">
          <cell r="A225" t="str">
            <v>21K11085土肥　眞奈</v>
          </cell>
          <cell r="B225" t="str">
            <v>21K11085</v>
          </cell>
          <cell r="C225">
            <v>2022</v>
          </cell>
          <cell r="D225" t="str">
            <v>基金</v>
          </cell>
          <cell r="E225">
            <v>20061</v>
          </cell>
          <cell r="F225" t="str">
            <v>基盤研究(C)</v>
          </cell>
          <cell r="H225" t="str">
            <v>入院する高齢者への身体拘束を最小限にするための看護管理指標の開発</v>
          </cell>
          <cell r="M225">
            <v>80883298</v>
          </cell>
          <cell r="N225" t="str">
            <v>菅野</v>
          </cell>
          <cell r="O225" t="str">
            <v>眞綾</v>
          </cell>
          <cell r="P225" t="str">
            <v>カンノ</v>
          </cell>
          <cell r="Q225" t="str">
            <v>マアヤ</v>
          </cell>
          <cell r="R225">
            <v>22701</v>
          </cell>
          <cell r="S225" t="str">
            <v>横浜市立大学</v>
          </cell>
          <cell r="T225">
            <v>4</v>
          </cell>
          <cell r="U225" t="str">
            <v>医学部</v>
          </cell>
          <cell r="V225">
            <v>8</v>
          </cell>
          <cell r="W225" t="str">
            <v>助教</v>
          </cell>
          <cell r="X225">
            <v>50721081</v>
          </cell>
          <cell r="Y225" t="str">
            <v>土肥</v>
          </cell>
          <cell r="Z225" t="str">
            <v>眞奈</v>
          </cell>
          <cell r="AA225" t="str">
            <v>ドイ</v>
          </cell>
          <cell r="AB225" t="str">
            <v>マナ</v>
          </cell>
          <cell r="AC225">
            <v>22701</v>
          </cell>
          <cell r="AD225" t="str">
            <v>横浜市立大学</v>
          </cell>
          <cell r="AE225">
            <v>4</v>
          </cell>
          <cell r="AF225" t="str">
            <v>医学部</v>
          </cell>
          <cell r="AG225">
            <v>7</v>
          </cell>
          <cell r="AH225" t="str">
            <v>准教授</v>
          </cell>
          <cell r="AI225">
            <v>30000</v>
          </cell>
          <cell r="AK225">
            <v>30000</v>
          </cell>
        </row>
        <row r="226">
          <cell r="A226" t="str">
            <v>21K11085叶谷　由佳</v>
          </cell>
          <cell r="B226" t="str">
            <v>21K11085</v>
          </cell>
          <cell r="C226">
            <v>2022</v>
          </cell>
          <cell r="D226" t="str">
            <v>基金</v>
          </cell>
          <cell r="E226">
            <v>20061</v>
          </cell>
          <cell r="F226" t="str">
            <v>基盤研究(C)</v>
          </cell>
          <cell r="H226" t="str">
            <v>入院する高齢者への身体拘束を最小限にするための看護管理指標の開発</v>
          </cell>
          <cell r="M226">
            <v>80883298</v>
          </cell>
          <cell r="N226" t="str">
            <v>菅野</v>
          </cell>
          <cell r="O226" t="str">
            <v>眞綾</v>
          </cell>
          <cell r="P226" t="str">
            <v>カンノ</v>
          </cell>
          <cell r="Q226" t="str">
            <v>マアヤ</v>
          </cell>
          <cell r="R226">
            <v>22701</v>
          </cell>
          <cell r="S226" t="str">
            <v>横浜市立大学</v>
          </cell>
          <cell r="T226">
            <v>4</v>
          </cell>
          <cell r="U226" t="str">
            <v>医学部</v>
          </cell>
          <cell r="V226">
            <v>8</v>
          </cell>
          <cell r="W226" t="str">
            <v>助教</v>
          </cell>
          <cell r="X226">
            <v>80313253</v>
          </cell>
          <cell r="Y226" t="str">
            <v>叶谷</v>
          </cell>
          <cell r="Z226" t="str">
            <v>由佳</v>
          </cell>
          <cell r="AA226" t="str">
            <v>カノヤ</v>
          </cell>
          <cell r="AB226" t="str">
            <v>ユカ</v>
          </cell>
          <cell r="AC226">
            <v>22701</v>
          </cell>
          <cell r="AD226" t="str">
            <v>横浜市立大学</v>
          </cell>
          <cell r="AE226">
            <v>4</v>
          </cell>
          <cell r="AF226" t="str">
            <v>医学部</v>
          </cell>
          <cell r="AG226">
            <v>1</v>
          </cell>
          <cell r="AH226" t="str">
            <v>教授</v>
          </cell>
          <cell r="AI226">
            <v>30000</v>
          </cell>
          <cell r="AK226">
            <v>30000</v>
          </cell>
        </row>
        <row r="227">
          <cell r="A227" t="str">
            <v>21K11727杤久保　修</v>
          </cell>
          <cell r="B227" t="str">
            <v>21K11727</v>
          </cell>
          <cell r="C227">
            <v>2022</v>
          </cell>
          <cell r="D227" t="str">
            <v>基金</v>
          </cell>
          <cell r="E227">
            <v>20061</v>
          </cell>
          <cell r="F227" t="str">
            <v>基盤研究(C)</v>
          </cell>
          <cell r="H227" t="str">
            <v>アルコール代謝関連酵素活性別にみた飲酒と生理的機能の変化及び睡眠の質に与える影響</v>
          </cell>
          <cell r="M227">
            <v>20507389</v>
          </cell>
          <cell r="N227" t="str">
            <v>齋藤</v>
          </cell>
          <cell r="O227" t="str">
            <v>京子</v>
          </cell>
          <cell r="P227" t="str">
            <v>サイトウ</v>
          </cell>
          <cell r="Q227" t="str">
            <v>キョウコ</v>
          </cell>
          <cell r="R227">
            <v>32501</v>
          </cell>
          <cell r="S227" t="str">
            <v>淑徳大学</v>
          </cell>
          <cell r="T227">
            <v>9</v>
          </cell>
          <cell r="U227" t="str">
            <v>教育学部</v>
          </cell>
          <cell r="V227">
            <v>7</v>
          </cell>
          <cell r="W227" t="str">
            <v>准教授</v>
          </cell>
          <cell r="X227">
            <v>30046099</v>
          </cell>
          <cell r="Y227" t="str">
            <v>杤久保</v>
          </cell>
          <cell r="Z227" t="str">
            <v>修</v>
          </cell>
          <cell r="AA227" t="str">
            <v>トチクボ</v>
          </cell>
          <cell r="AB227" t="str">
            <v>オサム</v>
          </cell>
          <cell r="AC227">
            <v>22701</v>
          </cell>
          <cell r="AD227" t="str">
            <v>横浜市立大学</v>
          </cell>
          <cell r="AE227">
            <v>5</v>
          </cell>
          <cell r="AF227" t="str">
            <v>医学研究科</v>
          </cell>
          <cell r="AG227">
            <v>9999</v>
          </cell>
          <cell r="AH227" t="str">
            <v>特任教授</v>
          </cell>
          <cell r="AI227">
            <v>75000</v>
          </cell>
          <cell r="AK227">
            <v>50000</v>
          </cell>
        </row>
        <row r="228">
          <cell r="A228" t="str">
            <v>21K11727山末　耕太郎</v>
          </cell>
          <cell r="B228" t="str">
            <v>21K11727</v>
          </cell>
          <cell r="C228">
            <v>2022</v>
          </cell>
          <cell r="D228" t="str">
            <v>基金</v>
          </cell>
          <cell r="E228">
            <v>20061</v>
          </cell>
          <cell r="F228" t="str">
            <v>基盤研究(C)</v>
          </cell>
          <cell r="H228" t="str">
            <v>アルコール代謝関連酵素活性別にみた飲酒と生理的機能の変化及び睡眠の質に与える影響</v>
          </cell>
          <cell r="M228">
            <v>20507389</v>
          </cell>
          <cell r="N228" t="str">
            <v>齋藤</v>
          </cell>
          <cell r="O228" t="str">
            <v>京子</v>
          </cell>
          <cell r="P228" t="str">
            <v>サイトウ</v>
          </cell>
          <cell r="Q228" t="str">
            <v>キョウコ</v>
          </cell>
          <cell r="R228">
            <v>32501</v>
          </cell>
          <cell r="S228" t="str">
            <v>淑徳大学</v>
          </cell>
          <cell r="T228">
            <v>9</v>
          </cell>
          <cell r="U228" t="str">
            <v>教育学部</v>
          </cell>
          <cell r="V228">
            <v>7</v>
          </cell>
          <cell r="W228" t="str">
            <v>准教授</v>
          </cell>
          <cell r="X228">
            <v>50526366</v>
          </cell>
          <cell r="Y228" t="str">
            <v>山末</v>
          </cell>
          <cell r="Z228" t="str">
            <v>耕太郎</v>
          </cell>
          <cell r="AA228" t="str">
            <v>ヤマスエ</v>
          </cell>
          <cell r="AB228" t="str">
            <v>コウタロウ</v>
          </cell>
          <cell r="AC228">
            <v>22701</v>
          </cell>
          <cell r="AD228" t="str">
            <v>横浜市立大学</v>
          </cell>
          <cell r="AE228">
            <v>5</v>
          </cell>
          <cell r="AF228" t="str">
            <v>医学研究科</v>
          </cell>
          <cell r="AG228">
            <v>9999</v>
          </cell>
          <cell r="AH228" t="str">
            <v>特任講師</v>
          </cell>
          <cell r="AI228">
            <v>150000</v>
          </cell>
          <cell r="AK228">
            <v>100000</v>
          </cell>
        </row>
        <row r="229">
          <cell r="A229" t="str">
            <v>21K11803坂巻　顕太郎</v>
          </cell>
          <cell r="B229" t="str">
            <v>21K11803</v>
          </cell>
          <cell r="C229">
            <v>2022</v>
          </cell>
          <cell r="D229" t="str">
            <v>基金</v>
          </cell>
          <cell r="E229">
            <v>20061</v>
          </cell>
          <cell r="F229" t="str">
            <v>基盤研究(C)</v>
          </cell>
          <cell r="H229" t="str">
            <v>複雑な疫学データに対する多段階サンプリングモデルの応用</v>
          </cell>
          <cell r="M229">
            <v>40510699</v>
          </cell>
          <cell r="N229" t="str">
            <v>口羽</v>
          </cell>
          <cell r="O229" t="str">
            <v>文</v>
          </cell>
          <cell r="P229" t="str">
            <v>クチバ</v>
          </cell>
          <cell r="Q229" t="str">
            <v>アヤ</v>
          </cell>
          <cell r="R229">
            <v>22702</v>
          </cell>
          <cell r="S229" t="str">
            <v>神奈川県立保健福祉大学</v>
          </cell>
          <cell r="T229">
            <v>153</v>
          </cell>
          <cell r="U229" t="str">
            <v>ヘルスイノベーション研究科</v>
          </cell>
          <cell r="V229">
            <v>7</v>
          </cell>
          <cell r="W229" t="str">
            <v>准教授</v>
          </cell>
          <cell r="X229">
            <v>30644819</v>
          </cell>
          <cell r="Y229" t="str">
            <v>坂巻</v>
          </cell>
          <cell r="Z229" t="str">
            <v>顕太郎</v>
          </cell>
          <cell r="AA229" t="str">
            <v>サカマキ</v>
          </cell>
          <cell r="AB229" t="str">
            <v>ケンタロウ</v>
          </cell>
          <cell r="AC229">
            <v>22701</v>
          </cell>
          <cell r="AD229" t="str">
            <v>横浜市立大学</v>
          </cell>
          <cell r="AE229">
            <v>35</v>
          </cell>
          <cell r="AF229" t="str">
            <v>データサイエンス推進センター</v>
          </cell>
          <cell r="AG229">
            <v>9999</v>
          </cell>
          <cell r="AH229" t="str">
            <v>特任准教授</v>
          </cell>
          <cell r="AI229">
            <v>300000</v>
          </cell>
          <cell r="AK229">
            <v>200000</v>
          </cell>
        </row>
        <row r="230">
          <cell r="A230" t="str">
            <v>21K12167寺山　慧</v>
          </cell>
          <cell r="B230" t="str">
            <v>21K12167</v>
          </cell>
          <cell r="C230">
            <v>2022</v>
          </cell>
          <cell r="D230" t="str">
            <v>基金</v>
          </cell>
          <cell r="E230">
            <v>20061</v>
          </cell>
          <cell r="F230" t="str">
            <v>基盤研究(C)</v>
          </cell>
          <cell r="H230" t="str">
            <v>子どもの書字能力の質的評価ツールの開発</v>
          </cell>
          <cell r="M230">
            <v>20782684</v>
          </cell>
          <cell r="N230" t="str">
            <v>高畑</v>
          </cell>
          <cell r="O230" t="str">
            <v>脩平</v>
          </cell>
          <cell r="P230" t="str">
            <v>タカハタ</v>
          </cell>
          <cell r="Q230" t="str">
            <v>シュウヘイ</v>
          </cell>
          <cell r="R230">
            <v>34441</v>
          </cell>
          <cell r="S230" t="str">
            <v>藍野大学</v>
          </cell>
          <cell r="T230">
            <v>1</v>
          </cell>
          <cell r="U230" t="str">
            <v>医療保健学部</v>
          </cell>
          <cell r="V230">
            <v>8</v>
          </cell>
          <cell r="W230" t="str">
            <v>助教</v>
          </cell>
          <cell r="X230">
            <v>50789328</v>
          </cell>
          <cell r="Y230" t="str">
            <v>寺山</v>
          </cell>
          <cell r="Z230" t="str">
            <v>慧</v>
          </cell>
          <cell r="AA230" t="str">
            <v>テラヤマ</v>
          </cell>
          <cell r="AB230" t="str">
            <v>ケイ</v>
          </cell>
          <cell r="AC230">
            <v>22701</v>
          </cell>
          <cell r="AD230" t="str">
            <v>横浜市立大学</v>
          </cell>
          <cell r="AE230">
            <v>24</v>
          </cell>
          <cell r="AF230" t="str">
            <v>生命医科学研究科</v>
          </cell>
          <cell r="AG230">
            <v>7</v>
          </cell>
          <cell r="AH230" t="str">
            <v>准教授</v>
          </cell>
          <cell r="AI230">
            <v>50000</v>
          </cell>
          <cell r="AK230">
            <v>50000</v>
          </cell>
        </row>
        <row r="231">
          <cell r="A231" t="str">
            <v>21K12223入江　樂</v>
          </cell>
          <cell r="B231" t="str">
            <v>21K12223</v>
          </cell>
          <cell r="C231">
            <v>2022</v>
          </cell>
          <cell r="D231" t="str">
            <v>基金</v>
          </cell>
          <cell r="E231">
            <v>20061</v>
          </cell>
          <cell r="F231" t="str">
            <v>基盤研究(C)</v>
          </cell>
          <cell r="H231" t="str">
            <v>精密コロナ放電と衝突誘起解離質量分析法を用いたテルペン酸化体の官能基同定法の開発</v>
          </cell>
          <cell r="M231">
            <v>40583399</v>
          </cell>
          <cell r="N231" t="str">
            <v>関本</v>
          </cell>
          <cell r="O231" t="str">
            <v>奏子</v>
          </cell>
          <cell r="P231" t="str">
            <v>セキモト</v>
          </cell>
          <cell r="Q231" t="str">
            <v>カナコ</v>
          </cell>
          <cell r="R231">
            <v>22701</v>
          </cell>
          <cell r="S231" t="str">
            <v>横浜市立大学</v>
          </cell>
          <cell r="T231">
            <v>19</v>
          </cell>
          <cell r="U231" t="str">
            <v>生命ナノシステム科学研究科（八景キャンパス）</v>
          </cell>
          <cell r="V231">
            <v>7</v>
          </cell>
          <cell r="W231" t="str">
            <v>准教授</v>
          </cell>
          <cell r="X231">
            <v>50835238</v>
          </cell>
          <cell r="Y231" t="str">
            <v>入江</v>
          </cell>
          <cell r="Z231" t="str">
            <v>樂</v>
          </cell>
          <cell r="AA231" t="str">
            <v>イリエ</v>
          </cell>
          <cell r="AB231" t="str">
            <v>ラク</v>
          </cell>
          <cell r="AC231">
            <v>22701</v>
          </cell>
          <cell r="AD231" t="str">
            <v>横浜市立大学</v>
          </cell>
          <cell r="AE231">
            <v>32</v>
          </cell>
          <cell r="AF231" t="str">
            <v>理学部</v>
          </cell>
          <cell r="AG231">
            <v>8</v>
          </cell>
          <cell r="AH231" t="str">
            <v>助教</v>
          </cell>
          <cell r="AI231">
            <v>250000</v>
          </cell>
          <cell r="AK231">
            <v>250000</v>
          </cell>
        </row>
        <row r="232">
          <cell r="A232" t="str">
            <v>21K18227阿部　貴行</v>
          </cell>
          <cell r="B232" t="str">
            <v>21K18227</v>
          </cell>
          <cell r="C232">
            <v>2022</v>
          </cell>
          <cell r="D232" t="str">
            <v>基金</v>
          </cell>
          <cell r="E232">
            <v>20112</v>
          </cell>
          <cell r="F232" t="str">
            <v>挑戦的研究（開拓）</v>
          </cell>
          <cell r="H232" t="str">
            <v>購買履歴データと健康情報の融合による疫学的消費行動モデルの構築</v>
          </cell>
          <cell r="M232">
            <v>60280864</v>
          </cell>
          <cell r="N232" t="str">
            <v>中谷</v>
          </cell>
          <cell r="O232" t="str">
            <v>朋昭</v>
          </cell>
          <cell r="P232" t="str">
            <v>ナカタニ</v>
          </cell>
          <cell r="Q232" t="str">
            <v>トモアキ</v>
          </cell>
          <cell r="R232">
            <v>12601</v>
          </cell>
          <cell r="S232" t="str">
            <v>東京大学</v>
          </cell>
          <cell r="T232">
            <v>37</v>
          </cell>
          <cell r="U232" t="str">
            <v>大学院農学生命科学研究科（農学部）</v>
          </cell>
          <cell r="V232">
            <v>7</v>
          </cell>
          <cell r="W232" t="str">
            <v>准教授</v>
          </cell>
          <cell r="X232">
            <v>10594856</v>
          </cell>
          <cell r="Y232" t="str">
            <v>阿部</v>
          </cell>
          <cell r="Z232" t="str">
            <v>貴行</v>
          </cell>
          <cell r="AA232" t="str">
            <v>アベ</v>
          </cell>
          <cell r="AB232" t="str">
            <v>タカユキ</v>
          </cell>
          <cell r="AC232">
            <v>22701</v>
          </cell>
          <cell r="AD232" t="str">
            <v>横浜市立大学</v>
          </cell>
          <cell r="AE232">
            <v>29</v>
          </cell>
          <cell r="AF232" t="str">
            <v>データサイエンス学部</v>
          </cell>
          <cell r="AG232">
            <v>7</v>
          </cell>
          <cell r="AH232" t="str">
            <v>准教授</v>
          </cell>
          <cell r="AI232">
            <v>300000</v>
          </cell>
          <cell r="AK232">
            <v>300000</v>
          </cell>
        </row>
        <row r="233">
          <cell r="A233" t="str">
            <v>21K18227田栗　正隆</v>
          </cell>
          <cell r="B233" t="str">
            <v>21K18227</v>
          </cell>
          <cell r="C233">
            <v>2022</v>
          </cell>
          <cell r="D233" t="str">
            <v>基金</v>
          </cell>
          <cell r="E233">
            <v>20112</v>
          </cell>
          <cell r="F233" t="str">
            <v>挑戦的研究（開拓）</v>
          </cell>
          <cell r="H233" t="str">
            <v>購買履歴データと健康情報の融合による疫学的消費行動モデルの構築</v>
          </cell>
          <cell r="M233">
            <v>60280864</v>
          </cell>
          <cell r="N233" t="str">
            <v>中谷</v>
          </cell>
          <cell r="O233" t="str">
            <v>朋昭</v>
          </cell>
          <cell r="P233" t="str">
            <v>ナカタニ</v>
          </cell>
          <cell r="Q233" t="str">
            <v>トモアキ</v>
          </cell>
          <cell r="R233">
            <v>12601</v>
          </cell>
          <cell r="S233" t="str">
            <v>東京大学</v>
          </cell>
          <cell r="T233">
            <v>37</v>
          </cell>
          <cell r="U233" t="str">
            <v>大学院農学生命科学研究科（農学部）</v>
          </cell>
          <cell r="V233">
            <v>7</v>
          </cell>
          <cell r="W233" t="str">
            <v>准教授</v>
          </cell>
          <cell r="X233">
            <v>20587589</v>
          </cell>
          <cell r="Y233" t="str">
            <v>田栗</v>
          </cell>
          <cell r="Z233" t="str">
            <v>正隆</v>
          </cell>
          <cell r="AA233" t="str">
            <v>タグリ</v>
          </cell>
          <cell r="AB233" t="str">
            <v>マサタカ</v>
          </cell>
          <cell r="AC233">
            <v>22701</v>
          </cell>
          <cell r="AD233" t="str">
            <v>横浜市立大学</v>
          </cell>
          <cell r="AE233">
            <v>29</v>
          </cell>
          <cell r="AF233" t="str">
            <v>データサイエンス学部</v>
          </cell>
          <cell r="AG233">
            <v>1</v>
          </cell>
          <cell r="AH233" t="str">
            <v>教授</v>
          </cell>
          <cell r="AI233">
            <v>1600000</v>
          </cell>
          <cell r="AK233">
            <v>1600000</v>
          </cell>
        </row>
        <row r="234">
          <cell r="A234" t="str">
            <v>21K18227上田　雅夫</v>
          </cell>
          <cell r="B234" t="str">
            <v>21K18227</v>
          </cell>
          <cell r="C234">
            <v>2022</v>
          </cell>
          <cell r="D234" t="str">
            <v>基金</v>
          </cell>
          <cell r="E234">
            <v>20112</v>
          </cell>
          <cell r="F234" t="str">
            <v>挑戦的研究（開拓）</v>
          </cell>
          <cell r="H234" t="str">
            <v>購買履歴データと健康情報の融合による疫学的消費行動モデルの構築</v>
          </cell>
          <cell r="M234">
            <v>60280864</v>
          </cell>
          <cell r="N234" t="str">
            <v>中谷</v>
          </cell>
          <cell r="O234" t="str">
            <v>朋昭</v>
          </cell>
          <cell r="P234" t="str">
            <v>ナカタニ</v>
          </cell>
          <cell r="Q234" t="str">
            <v>トモアキ</v>
          </cell>
          <cell r="R234">
            <v>12601</v>
          </cell>
          <cell r="S234" t="str">
            <v>東京大学</v>
          </cell>
          <cell r="T234">
            <v>37</v>
          </cell>
          <cell r="U234" t="str">
            <v>大学院農学生命科学研究科（農学部）</v>
          </cell>
          <cell r="V234">
            <v>7</v>
          </cell>
          <cell r="W234" t="str">
            <v>准教授</v>
          </cell>
          <cell r="X234">
            <v>20755087</v>
          </cell>
          <cell r="Y234" t="str">
            <v>上田</v>
          </cell>
          <cell r="Z234" t="str">
            <v>雅夫</v>
          </cell>
          <cell r="AA234" t="str">
            <v>ウエダ</v>
          </cell>
          <cell r="AB234" t="str">
            <v>マサオ</v>
          </cell>
          <cell r="AC234">
            <v>22701</v>
          </cell>
          <cell r="AD234" t="str">
            <v>横浜市立大学</v>
          </cell>
          <cell r="AE234">
            <v>29</v>
          </cell>
          <cell r="AF234" t="str">
            <v>データサイエンス学部</v>
          </cell>
          <cell r="AG234">
            <v>1</v>
          </cell>
          <cell r="AH234" t="str">
            <v>教授</v>
          </cell>
          <cell r="AI234">
            <v>450000</v>
          </cell>
          <cell r="AK234">
            <v>450000</v>
          </cell>
        </row>
        <row r="235">
          <cell r="A235" t="str">
            <v>21K18227坂巻　顕太郎</v>
          </cell>
          <cell r="B235" t="str">
            <v>21K18227</v>
          </cell>
          <cell r="C235">
            <v>2022</v>
          </cell>
          <cell r="D235" t="str">
            <v>基金</v>
          </cell>
          <cell r="E235">
            <v>20112</v>
          </cell>
          <cell r="F235" t="str">
            <v>挑戦的研究（開拓）</v>
          </cell>
          <cell r="H235" t="str">
            <v>購買履歴データと健康情報の融合による疫学的消費行動モデルの構築</v>
          </cell>
          <cell r="M235">
            <v>60280864</v>
          </cell>
          <cell r="N235" t="str">
            <v>中谷</v>
          </cell>
          <cell r="O235" t="str">
            <v>朋昭</v>
          </cell>
          <cell r="P235" t="str">
            <v>ナカタニ</v>
          </cell>
          <cell r="Q235" t="str">
            <v>トモアキ</v>
          </cell>
          <cell r="R235">
            <v>12601</v>
          </cell>
          <cell r="S235" t="str">
            <v>東京大学</v>
          </cell>
          <cell r="T235">
            <v>37</v>
          </cell>
          <cell r="U235" t="str">
            <v>大学院農学生命科学研究科（農学部）</v>
          </cell>
          <cell r="V235">
            <v>7</v>
          </cell>
          <cell r="W235" t="str">
            <v>准教授</v>
          </cell>
          <cell r="X235">
            <v>30644819</v>
          </cell>
          <cell r="Y235" t="str">
            <v>坂巻</v>
          </cell>
          <cell r="Z235" t="str">
            <v>顕太郎</v>
          </cell>
          <cell r="AA235" t="str">
            <v>サカマキ</v>
          </cell>
          <cell r="AB235" t="str">
            <v>ケンタロウ</v>
          </cell>
          <cell r="AC235">
            <v>22701</v>
          </cell>
          <cell r="AD235" t="str">
            <v>横浜市立大学</v>
          </cell>
          <cell r="AE235">
            <v>35</v>
          </cell>
          <cell r="AF235" t="str">
            <v>データサイエンス推進センター</v>
          </cell>
          <cell r="AG235">
            <v>9999</v>
          </cell>
          <cell r="AH235" t="str">
            <v>特任准教授</v>
          </cell>
          <cell r="AI235">
            <v>300000</v>
          </cell>
          <cell r="AK235">
            <v>300000</v>
          </cell>
        </row>
        <row r="236">
          <cell r="A236" t="str">
            <v>21K18227小泉　和之</v>
          </cell>
          <cell r="B236" t="str">
            <v>21K18227</v>
          </cell>
          <cell r="C236">
            <v>2022</v>
          </cell>
          <cell r="D236" t="str">
            <v>基金</v>
          </cell>
          <cell r="E236">
            <v>20112</v>
          </cell>
          <cell r="F236" t="str">
            <v>挑戦的研究（開拓）</v>
          </cell>
          <cell r="H236" t="str">
            <v>購買履歴データと健康情報の融合による疫学的消費行動モデルの構築</v>
          </cell>
          <cell r="M236">
            <v>60280864</v>
          </cell>
          <cell r="N236" t="str">
            <v>中谷</v>
          </cell>
          <cell r="O236" t="str">
            <v>朋昭</v>
          </cell>
          <cell r="P236" t="str">
            <v>ナカタニ</v>
          </cell>
          <cell r="Q236" t="str">
            <v>トモアキ</v>
          </cell>
          <cell r="R236">
            <v>12601</v>
          </cell>
          <cell r="S236" t="str">
            <v>東京大学</v>
          </cell>
          <cell r="T236">
            <v>37</v>
          </cell>
          <cell r="U236" t="str">
            <v>大学院農学生命科学研究科（農学部）</v>
          </cell>
          <cell r="V236">
            <v>7</v>
          </cell>
          <cell r="W236" t="str">
            <v>准教授</v>
          </cell>
          <cell r="X236">
            <v>70548148</v>
          </cell>
          <cell r="Y236" t="str">
            <v>小泉</v>
          </cell>
          <cell r="Z236" t="str">
            <v>和之</v>
          </cell>
          <cell r="AA236" t="str">
            <v>コイズミ</v>
          </cell>
          <cell r="AB236" t="str">
            <v>カズユキ</v>
          </cell>
          <cell r="AC236">
            <v>22701</v>
          </cell>
          <cell r="AD236" t="str">
            <v>横浜市立大学</v>
          </cell>
          <cell r="AE236">
            <v>29</v>
          </cell>
          <cell r="AF236" t="str">
            <v>データサイエンス学部</v>
          </cell>
          <cell r="AG236">
            <v>7</v>
          </cell>
          <cell r="AH236" t="str">
            <v>准教授</v>
          </cell>
          <cell r="AI236">
            <v>350000</v>
          </cell>
          <cell r="AK236">
            <v>350000</v>
          </cell>
        </row>
        <row r="237">
          <cell r="A237" t="str">
            <v>20K21657古目谷　暢</v>
          </cell>
          <cell r="B237" t="str">
            <v>20K21657</v>
          </cell>
          <cell r="C237">
            <v>2022</v>
          </cell>
          <cell r="D237" t="str">
            <v>基金</v>
          </cell>
          <cell r="E237">
            <v>20113</v>
          </cell>
          <cell r="F237" t="str">
            <v>挑戦的研究（萌芽）</v>
          </cell>
          <cell r="H237" t="str">
            <v>高効率体外精子形成法の開発を目指したレトロトランスポゾン発現の制御</v>
          </cell>
          <cell r="M237">
            <v>70599505</v>
          </cell>
          <cell r="N237" t="str">
            <v>佐藤</v>
          </cell>
          <cell r="O237" t="str">
            <v>卓也</v>
          </cell>
          <cell r="P237" t="str">
            <v>サトウ</v>
          </cell>
          <cell r="Q237" t="str">
            <v>タクヤ</v>
          </cell>
          <cell r="R237">
            <v>22701</v>
          </cell>
          <cell r="S237" t="str">
            <v>横浜市立大学</v>
          </cell>
          <cell r="T237">
            <v>4</v>
          </cell>
          <cell r="U237" t="str">
            <v>医学部</v>
          </cell>
          <cell r="V237">
            <v>8</v>
          </cell>
          <cell r="W237" t="str">
            <v>助教</v>
          </cell>
          <cell r="X237">
            <v>60721082</v>
          </cell>
          <cell r="Y237" t="str">
            <v>古目谷</v>
          </cell>
          <cell r="Z237" t="str">
            <v>暢</v>
          </cell>
          <cell r="AA237" t="str">
            <v>コメヤ</v>
          </cell>
          <cell r="AB237" t="str">
            <v>ミツル</v>
          </cell>
          <cell r="AC237">
            <v>22701</v>
          </cell>
          <cell r="AD237" t="str">
            <v>横浜市立大学</v>
          </cell>
          <cell r="AE237">
            <v>5</v>
          </cell>
          <cell r="AF237" t="str">
            <v>医学研究科</v>
          </cell>
          <cell r="AG237">
            <v>9999</v>
          </cell>
          <cell r="AH237" t="str">
            <v>客員研究員</v>
          </cell>
          <cell r="AI237">
            <v>200000</v>
          </cell>
          <cell r="AK237">
            <v>200000</v>
          </cell>
        </row>
        <row r="238">
          <cell r="A238" t="str">
            <v>20K21725橘　勝</v>
          </cell>
          <cell r="B238" t="str">
            <v>20K21725</v>
          </cell>
          <cell r="C238">
            <v>2022</v>
          </cell>
          <cell r="D238" t="str">
            <v>基金</v>
          </cell>
          <cell r="E238">
            <v>20113</v>
          </cell>
          <cell r="F238" t="str">
            <v>挑戦的研究（萌芽）</v>
          </cell>
          <cell r="H238" t="str">
            <v>ナノプラスチックによる消化管の炎症反応誘導機構の解明とリスク評価法の確立</v>
          </cell>
          <cell r="M238">
            <v>20378326</v>
          </cell>
          <cell r="N238" t="str">
            <v>市原</v>
          </cell>
          <cell r="O238" t="str">
            <v>佐保子</v>
          </cell>
          <cell r="P238" t="str">
            <v>イチハラ</v>
          </cell>
          <cell r="Q238" t="str">
            <v>サホコ</v>
          </cell>
          <cell r="R238">
            <v>32202</v>
          </cell>
          <cell r="S238" t="str">
            <v>自治医科大学</v>
          </cell>
          <cell r="T238">
            <v>1</v>
          </cell>
          <cell r="U238" t="str">
            <v>医学部</v>
          </cell>
          <cell r="V238">
            <v>1</v>
          </cell>
          <cell r="W238" t="str">
            <v>教授</v>
          </cell>
          <cell r="X238">
            <v>80236546</v>
          </cell>
          <cell r="Y238" t="str">
            <v>橘</v>
          </cell>
          <cell r="Z238" t="str">
            <v>勝</v>
          </cell>
          <cell r="AA238" t="str">
            <v>タチバナ</v>
          </cell>
          <cell r="AB238" t="str">
            <v>マサル</v>
          </cell>
          <cell r="AC238">
            <v>22701</v>
          </cell>
          <cell r="AD238" t="str">
            <v>横浜市立大学</v>
          </cell>
          <cell r="AE238">
            <v>32</v>
          </cell>
          <cell r="AF238" t="str">
            <v>理学部</v>
          </cell>
          <cell r="AG238">
            <v>1</v>
          </cell>
          <cell r="AH238" t="str">
            <v>教授</v>
          </cell>
          <cell r="AI238">
            <v>100000</v>
          </cell>
          <cell r="AK238">
            <v>100000</v>
          </cell>
        </row>
        <row r="239">
          <cell r="A239" t="str">
            <v>21K19111関本　奏子</v>
          </cell>
          <cell r="B239" t="str">
            <v>21K19111</v>
          </cell>
          <cell r="C239">
            <v>2022</v>
          </cell>
          <cell r="D239" t="str">
            <v>基金</v>
          </cell>
          <cell r="E239">
            <v>20113</v>
          </cell>
          <cell r="F239" t="str">
            <v>挑戦的研究（萌芽）</v>
          </cell>
          <cell r="H239" t="str">
            <v>コロナ放電イオン化法を用いた新規質量分析による植物の揮発性代謝物分析法の確立</v>
          </cell>
          <cell r="M239">
            <v>90303586</v>
          </cell>
          <cell r="N239" t="str">
            <v>白武</v>
          </cell>
          <cell r="O239" t="str">
            <v>勝裕</v>
          </cell>
          <cell r="P239" t="str">
            <v>シラタケ</v>
          </cell>
          <cell r="Q239" t="str">
            <v>カツヒロ</v>
          </cell>
          <cell r="R239">
            <v>13901</v>
          </cell>
          <cell r="S239" t="str">
            <v>名古屋大学</v>
          </cell>
          <cell r="T239">
            <v>25</v>
          </cell>
          <cell r="U239" t="str">
            <v>生命農学研究科</v>
          </cell>
          <cell r="V239">
            <v>7</v>
          </cell>
          <cell r="W239" t="str">
            <v>准教授</v>
          </cell>
          <cell r="X239">
            <v>40583399</v>
          </cell>
          <cell r="Y239" t="str">
            <v>関本</v>
          </cell>
          <cell r="Z239" t="str">
            <v>奏子</v>
          </cell>
          <cell r="AA239" t="str">
            <v>セキモト</v>
          </cell>
          <cell r="AB239" t="str">
            <v>カナコ</v>
          </cell>
          <cell r="AC239">
            <v>22701</v>
          </cell>
          <cell r="AD239" t="str">
            <v>横浜市立大学</v>
          </cell>
          <cell r="AE239">
            <v>19</v>
          </cell>
          <cell r="AF239" t="str">
            <v>生命ナノシステム科学研究科（八景キャンパス）</v>
          </cell>
          <cell r="AG239">
            <v>7</v>
          </cell>
          <cell r="AH239" t="str">
            <v>准教授</v>
          </cell>
          <cell r="AI239">
            <v>900000</v>
          </cell>
          <cell r="AK239">
            <v>900000</v>
          </cell>
        </row>
        <row r="240">
          <cell r="A240" t="str">
            <v>21K19633金子　惇</v>
          </cell>
          <cell r="B240" t="str">
            <v>21K19633</v>
          </cell>
          <cell r="C240">
            <v>2022</v>
          </cell>
          <cell r="D240" t="str">
            <v>基金</v>
          </cell>
          <cell r="E240">
            <v>20113</v>
          </cell>
          <cell r="F240" t="str">
            <v>挑戦的研究（萌芽）</v>
          </cell>
          <cell r="H240" t="str">
            <v>COVID-19関連制限と外国人居住者の健康福祉：ビッグデータ解析による自然実験</v>
          </cell>
          <cell r="M240">
            <v>70196674</v>
          </cell>
          <cell r="N240" t="str">
            <v>神馬</v>
          </cell>
          <cell r="O240" t="str">
            <v>征峰</v>
          </cell>
          <cell r="P240" t="str">
            <v>ジンバ</v>
          </cell>
          <cell r="Q240" t="str">
            <v>マサミネ</v>
          </cell>
          <cell r="R240">
            <v>12601</v>
          </cell>
          <cell r="S240" t="str">
            <v>東京大学</v>
          </cell>
          <cell r="T240">
            <v>23</v>
          </cell>
          <cell r="U240" t="str">
            <v>大学院医学系研究科（医学部）</v>
          </cell>
          <cell r="V240">
            <v>1</v>
          </cell>
          <cell r="W240" t="str">
            <v>教授</v>
          </cell>
          <cell r="X240">
            <v>80825076</v>
          </cell>
          <cell r="Y240" t="str">
            <v>金子</v>
          </cell>
          <cell r="Z240" t="str">
            <v>惇</v>
          </cell>
          <cell r="AA240" t="str">
            <v>カネコ</v>
          </cell>
          <cell r="AB240" t="str">
            <v>マコト</v>
          </cell>
          <cell r="AC240">
            <v>22701</v>
          </cell>
          <cell r="AD240" t="str">
            <v>横浜市立大学</v>
          </cell>
          <cell r="AE240">
            <v>153</v>
          </cell>
          <cell r="AF240" t="str">
            <v>データサイエンス研究科</v>
          </cell>
          <cell r="AG240">
            <v>2</v>
          </cell>
          <cell r="AH240" t="str">
            <v>講師</v>
          </cell>
          <cell r="AI240">
            <v>30000</v>
          </cell>
          <cell r="AK240">
            <v>30000</v>
          </cell>
        </row>
        <row r="241">
          <cell r="A241" t="str">
            <v>21K19659石上　友章</v>
          </cell>
          <cell r="B241" t="str">
            <v>21K19659</v>
          </cell>
          <cell r="C241">
            <v>2022</v>
          </cell>
          <cell r="D241" t="str">
            <v>基金</v>
          </cell>
          <cell r="E241">
            <v>20113</v>
          </cell>
          <cell r="F241" t="str">
            <v>挑戦的研究（萌芽）</v>
          </cell>
          <cell r="H241" t="str">
            <v>高リスク心疾患に対する栄養・加齢・幹細胞の炎症への影響と組織再生能評価</v>
          </cell>
          <cell r="M241">
            <v>10313256</v>
          </cell>
          <cell r="N241" t="str">
            <v>千葉</v>
          </cell>
          <cell r="O241" t="str">
            <v>由美</v>
          </cell>
          <cell r="P241" t="str">
            <v>チバ</v>
          </cell>
          <cell r="Q241" t="str">
            <v>ユミ</v>
          </cell>
          <cell r="R241">
            <v>22701</v>
          </cell>
          <cell r="S241" t="str">
            <v>横浜市立大学</v>
          </cell>
          <cell r="T241">
            <v>4</v>
          </cell>
          <cell r="U241" t="str">
            <v>医学部</v>
          </cell>
          <cell r="V241">
            <v>1</v>
          </cell>
          <cell r="W241" t="str">
            <v>教授</v>
          </cell>
          <cell r="X241">
            <v>50264651</v>
          </cell>
          <cell r="Y241" t="str">
            <v>石上</v>
          </cell>
          <cell r="Z241" t="str">
            <v>友章</v>
          </cell>
          <cell r="AA241" t="str">
            <v>イシガミ</v>
          </cell>
          <cell r="AB241" t="str">
            <v>トモアキ</v>
          </cell>
          <cell r="AC241">
            <v>22701</v>
          </cell>
          <cell r="AD241" t="str">
            <v>横浜市立大学</v>
          </cell>
          <cell r="AE241">
            <v>4</v>
          </cell>
          <cell r="AF241" t="str">
            <v>医学部</v>
          </cell>
          <cell r="AG241">
            <v>7</v>
          </cell>
          <cell r="AH241" t="str">
            <v>准教授</v>
          </cell>
          <cell r="AI241">
            <v>100000</v>
          </cell>
          <cell r="AK241">
            <v>100000</v>
          </cell>
        </row>
        <row r="242">
          <cell r="A242" t="str">
            <v>19KK0183富澤　信一</v>
          </cell>
          <cell r="B242" t="str">
            <v>19KK0183</v>
          </cell>
          <cell r="C242">
            <v>2022</v>
          </cell>
          <cell r="D242" t="str">
            <v>基金</v>
          </cell>
          <cell r="E242">
            <v>20613</v>
          </cell>
          <cell r="F242" t="str">
            <v>国際共同研究加速基金（国際共同研究強化(B)）</v>
          </cell>
          <cell r="H242" t="str">
            <v>最新のシングルセル及び超微量ヒストン修飾解析による、エピゲノム不妊分子機構の解析</v>
          </cell>
          <cell r="M242">
            <v>70250751</v>
          </cell>
          <cell r="N242" t="str">
            <v>大保</v>
          </cell>
          <cell r="O242" t="str">
            <v>和之</v>
          </cell>
          <cell r="P242" t="str">
            <v>オオボ</v>
          </cell>
          <cell r="Q242" t="str">
            <v>カズユキ</v>
          </cell>
          <cell r="R242">
            <v>22701</v>
          </cell>
          <cell r="S242" t="str">
            <v>横浜市立大学</v>
          </cell>
          <cell r="T242">
            <v>5</v>
          </cell>
          <cell r="U242" t="str">
            <v>医学研究科</v>
          </cell>
          <cell r="V242">
            <v>1</v>
          </cell>
          <cell r="W242" t="str">
            <v>教授</v>
          </cell>
          <cell r="X242">
            <v>704628</v>
          </cell>
          <cell r="Y242" t="str">
            <v>富澤</v>
          </cell>
          <cell r="Z242" t="str">
            <v>信一</v>
          </cell>
          <cell r="AA242" t="str">
            <v>トミザワ</v>
          </cell>
          <cell r="AB242" t="str">
            <v>シンイチ</v>
          </cell>
          <cell r="AC242">
            <v>22701</v>
          </cell>
          <cell r="AD242" t="str">
            <v>横浜市立大学</v>
          </cell>
          <cell r="AE242">
            <v>4</v>
          </cell>
          <cell r="AF242" t="str">
            <v>医学部</v>
          </cell>
          <cell r="AG242">
            <v>2</v>
          </cell>
          <cell r="AH242" t="str">
            <v>講師</v>
          </cell>
          <cell r="AI242">
            <v>3000000</v>
          </cell>
          <cell r="AK242">
            <v>1500000</v>
          </cell>
        </row>
        <row r="243">
          <cell r="A243" t="str">
            <v>20KK0238寺山　慧</v>
          </cell>
          <cell r="B243" t="str">
            <v>20KK0238</v>
          </cell>
          <cell r="C243">
            <v>2022</v>
          </cell>
          <cell r="D243" t="str">
            <v>基金</v>
          </cell>
          <cell r="E243">
            <v>20613</v>
          </cell>
          <cell r="F243" t="str">
            <v>国際共同研究加速基金（国際共同研究強化(B)）</v>
          </cell>
          <cell r="H243" t="str">
            <v>海底下を透視する：音響による海底表層堆積物中の時空間的環境動態評価基盤の構築</v>
          </cell>
          <cell r="M243">
            <v>70633494</v>
          </cell>
          <cell r="N243" t="str">
            <v>水野</v>
          </cell>
          <cell r="O243" t="str">
            <v>勝紀</v>
          </cell>
          <cell r="P243" t="str">
            <v>ミズノ</v>
          </cell>
          <cell r="Q243" t="str">
            <v>カツノリ</v>
          </cell>
          <cell r="R243">
            <v>12601</v>
          </cell>
          <cell r="S243" t="str">
            <v>東京大学</v>
          </cell>
          <cell r="T243">
            <v>40</v>
          </cell>
          <cell r="U243" t="str">
            <v>大学院新領域創成科学研究科</v>
          </cell>
          <cell r="V243">
            <v>7</v>
          </cell>
          <cell r="W243" t="str">
            <v>准教授</v>
          </cell>
          <cell r="X243">
            <v>50789328</v>
          </cell>
          <cell r="Y243" t="str">
            <v>寺山</v>
          </cell>
          <cell r="Z243" t="str">
            <v>慧</v>
          </cell>
          <cell r="AA243" t="str">
            <v>テラヤマ</v>
          </cell>
          <cell r="AB243" t="str">
            <v>ケイ</v>
          </cell>
          <cell r="AC243">
            <v>22701</v>
          </cell>
          <cell r="AD243" t="str">
            <v>横浜市立大学</v>
          </cell>
          <cell r="AE243">
            <v>3</v>
          </cell>
          <cell r="AF243" t="str">
            <v>国際総合科学研究科（鶴見キャンパス）</v>
          </cell>
          <cell r="AG243">
            <v>7</v>
          </cell>
          <cell r="AH243" t="str">
            <v>准教授</v>
          </cell>
          <cell r="AI243">
            <v>700000</v>
          </cell>
          <cell r="AJ243">
            <v>700000</v>
          </cell>
          <cell r="AK243">
            <v>700000</v>
          </cell>
        </row>
        <row r="244">
          <cell r="A244" t="str">
            <v>22K01734芦澤　美智子</v>
          </cell>
          <cell r="B244" t="str">
            <v>22K01734</v>
          </cell>
          <cell r="C244">
            <v>2022</v>
          </cell>
          <cell r="D244" t="str">
            <v>基金</v>
          </cell>
          <cell r="E244">
            <v>20061</v>
          </cell>
          <cell r="F244" t="str">
            <v>基盤研究(C)</v>
          </cell>
          <cell r="G244">
            <v>1</v>
          </cell>
          <cell r="H244" t="str">
            <v>起業エコシステムの形成プロセス研究：協調関係形成を促すインキュベーターの役割</v>
          </cell>
          <cell r="I244" t="str">
            <v>研究推進部研究推進課公的研究費管理室</v>
          </cell>
          <cell r="J244" t="str">
            <v>室長</v>
          </cell>
          <cell r="K244" t="str">
            <v>加藤</v>
          </cell>
          <cell r="L244" t="str">
            <v>正明</v>
          </cell>
          <cell r="M244">
            <v>70736701</v>
          </cell>
          <cell r="N244" t="str">
            <v>渡邉</v>
          </cell>
          <cell r="O244" t="str">
            <v>万里子</v>
          </cell>
          <cell r="P244" t="str">
            <v>ワタナベ</v>
          </cell>
          <cell r="Q244" t="str">
            <v>マリコ</v>
          </cell>
          <cell r="R244">
            <v>32660</v>
          </cell>
          <cell r="S244" t="str">
            <v>東京理科大学</v>
          </cell>
          <cell r="T244">
            <v>134</v>
          </cell>
          <cell r="U244" t="str">
            <v>経営学部経営学科</v>
          </cell>
          <cell r="V244">
            <v>2</v>
          </cell>
          <cell r="W244" t="str">
            <v>講師</v>
          </cell>
          <cell r="X244">
            <v>30715404</v>
          </cell>
          <cell r="Y244" t="str">
            <v>芦澤</v>
          </cell>
          <cell r="Z244" t="str">
            <v>美智子</v>
          </cell>
          <cell r="AA244" t="str">
            <v>アシザワ</v>
          </cell>
          <cell r="AB244" t="str">
            <v>ミチコ</v>
          </cell>
          <cell r="AC244">
            <v>22701</v>
          </cell>
          <cell r="AD244" t="str">
            <v>横浜市立大学</v>
          </cell>
          <cell r="AE244">
            <v>31</v>
          </cell>
          <cell r="AF244" t="str">
            <v>国際商学部</v>
          </cell>
          <cell r="AG244">
            <v>7</v>
          </cell>
          <cell r="AH244" t="str">
            <v>准教授</v>
          </cell>
          <cell r="AJ244">
            <v>150000</v>
          </cell>
          <cell r="AK244">
            <v>50000</v>
          </cell>
        </row>
        <row r="245">
          <cell r="A245" t="str">
            <v>22K01748白石　小百合</v>
          </cell>
          <cell r="B245" t="str">
            <v>22K01748</v>
          </cell>
          <cell r="C245">
            <v>2022</v>
          </cell>
          <cell r="D245" t="str">
            <v>基金</v>
          </cell>
          <cell r="E245">
            <v>20061</v>
          </cell>
          <cell r="F245" t="str">
            <v>基盤研究(C)</v>
          </cell>
          <cell r="G245">
            <v>1</v>
          </cell>
          <cell r="H245" t="str">
            <v>主観的厚生の個人差と経時変化に関する研究</v>
          </cell>
          <cell r="I245" t="str">
            <v>研究基盤課研究費管理担当</v>
          </cell>
          <cell r="J245" t="str">
            <v>係長</v>
          </cell>
          <cell r="K245" t="str">
            <v>中井</v>
          </cell>
          <cell r="L245" t="str">
            <v>裕子</v>
          </cell>
          <cell r="M245">
            <v>20755087</v>
          </cell>
          <cell r="N245" t="str">
            <v>上田</v>
          </cell>
          <cell r="O245" t="str">
            <v>雅夫</v>
          </cell>
          <cell r="P245" t="str">
            <v>ウエダ</v>
          </cell>
          <cell r="Q245" t="str">
            <v>マサオ</v>
          </cell>
          <cell r="R245">
            <v>22701</v>
          </cell>
          <cell r="S245" t="str">
            <v>横浜市立大学</v>
          </cell>
          <cell r="T245">
            <v>29</v>
          </cell>
          <cell r="U245" t="str">
            <v>データサイエンス学部</v>
          </cell>
          <cell r="V245">
            <v>1</v>
          </cell>
          <cell r="W245" t="str">
            <v>教授</v>
          </cell>
          <cell r="X245">
            <v>70441417</v>
          </cell>
          <cell r="Y245" t="str">
            <v>白石</v>
          </cell>
          <cell r="Z245" t="str">
            <v>小百合</v>
          </cell>
          <cell r="AA245" t="str">
            <v>シライシ</v>
          </cell>
          <cell r="AB245" t="str">
            <v>サユリ</v>
          </cell>
          <cell r="AC245">
            <v>22701</v>
          </cell>
          <cell r="AD245" t="str">
            <v>横浜市立大学</v>
          </cell>
          <cell r="AE245">
            <v>31</v>
          </cell>
          <cell r="AF245" t="str">
            <v>国際商学部</v>
          </cell>
          <cell r="AG245">
            <v>1</v>
          </cell>
          <cell r="AH245" t="str">
            <v>教授</v>
          </cell>
          <cell r="AJ245">
            <v>150000</v>
          </cell>
          <cell r="AK245">
            <v>50000</v>
          </cell>
        </row>
        <row r="246">
          <cell r="A246" t="str">
            <v>22K01766原　広司</v>
          </cell>
          <cell r="B246" t="str">
            <v>22K01766</v>
          </cell>
          <cell r="C246">
            <v>2022</v>
          </cell>
          <cell r="D246" t="str">
            <v>基金</v>
          </cell>
          <cell r="E246">
            <v>20061</v>
          </cell>
          <cell r="F246" t="str">
            <v>基盤研究(C)</v>
          </cell>
          <cell r="G246">
            <v>1</v>
          </cell>
          <cell r="H246" t="str">
            <v>特定保健用食品に対する購買行動とその消費経験が健康行動に与える影響に関する考察</v>
          </cell>
          <cell r="I246" t="str">
            <v>教育推進課</v>
          </cell>
          <cell r="J246" t="str">
            <v>大学計理担当係長</v>
          </cell>
          <cell r="K246" t="str">
            <v>藤田</v>
          </cell>
          <cell r="L246" t="str">
            <v>俊之</v>
          </cell>
          <cell r="M246">
            <v>60225521</v>
          </cell>
          <cell r="N246" t="str">
            <v>小林</v>
          </cell>
          <cell r="O246" t="str">
            <v>哲</v>
          </cell>
          <cell r="P246" t="str">
            <v>コバヤシ</v>
          </cell>
          <cell r="Q246" t="str">
            <v>テツ</v>
          </cell>
          <cell r="R246">
            <v>24405</v>
          </cell>
          <cell r="S246" t="str">
            <v>大阪公立大学</v>
          </cell>
          <cell r="T246">
            <v>5</v>
          </cell>
          <cell r="U246" t="str">
            <v>大学院経営学研究科</v>
          </cell>
          <cell r="V246">
            <v>1</v>
          </cell>
          <cell r="W246" t="str">
            <v>教授</v>
          </cell>
          <cell r="X246">
            <v>60824985</v>
          </cell>
          <cell r="Y246" t="str">
            <v>原</v>
          </cell>
          <cell r="Z246" t="str">
            <v>広司</v>
          </cell>
          <cell r="AA246" t="str">
            <v>ハラ</v>
          </cell>
          <cell r="AB246" t="str">
            <v>コウジ</v>
          </cell>
          <cell r="AC246">
            <v>22701</v>
          </cell>
          <cell r="AD246" t="str">
            <v>横浜市立大学</v>
          </cell>
          <cell r="AE246">
            <v>31</v>
          </cell>
          <cell r="AF246" t="str">
            <v>国際商学部</v>
          </cell>
          <cell r="AG246">
            <v>7</v>
          </cell>
          <cell r="AH246" t="str">
            <v>准教授</v>
          </cell>
          <cell r="AJ246">
            <v>325000</v>
          </cell>
          <cell r="AK246">
            <v>0</v>
          </cell>
        </row>
        <row r="247">
          <cell r="A247" t="str">
            <v>22K01817黒木　淳</v>
          </cell>
          <cell r="B247" t="str">
            <v>22K01817</v>
          </cell>
          <cell r="C247">
            <v>2022</v>
          </cell>
          <cell r="D247" t="str">
            <v>基金</v>
          </cell>
          <cell r="E247">
            <v>20061</v>
          </cell>
          <cell r="F247" t="str">
            <v>基盤研究(C)</v>
          </cell>
          <cell r="G247">
            <v>1</v>
          </cell>
          <cell r="H247" t="str">
            <v>地方政府の会計・監査・内部統制の新たな枠組の導出－デジタル環境下のパラダイム転換</v>
          </cell>
          <cell r="I247" t="str">
            <v>経済学部</v>
          </cell>
          <cell r="J247" t="str">
            <v>会計課長</v>
          </cell>
          <cell r="K247" t="str">
            <v>曾根</v>
          </cell>
          <cell r="L247" t="str">
            <v>一幸</v>
          </cell>
          <cell r="M247">
            <v>70343647</v>
          </cell>
          <cell r="N247" t="str">
            <v>石川</v>
          </cell>
          <cell r="O247" t="str">
            <v>恵子</v>
          </cell>
          <cell r="P247" t="str">
            <v>イシカワ</v>
          </cell>
          <cell r="Q247" t="str">
            <v>ケイコ</v>
          </cell>
          <cell r="R247">
            <v>32665</v>
          </cell>
          <cell r="S247" t="str">
            <v>日本大学</v>
          </cell>
          <cell r="T247">
            <v>3</v>
          </cell>
          <cell r="U247" t="str">
            <v>経済学部</v>
          </cell>
          <cell r="V247">
            <v>1</v>
          </cell>
          <cell r="W247" t="str">
            <v>教授</v>
          </cell>
          <cell r="X247">
            <v>736689</v>
          </cell>
          <cell r="Y247" t="str">
            <v>黒木</v>
          </cell>
          <cell r="Z247" t="str">
            <v>淳</v>
          </cell>
          <cell r="AA247" t="str">
            <v>クロキ</v>
          </cell>
          <cell r="AB247" t="str">
            <v>マコト</v>
          </cell>
          <cell r="AC247">
            <v>22701</v>
          </cell>
          <cell r="AD247" t="str">
            <v>横浜市立大学</v>
          </cell>
          <cell r="AE247">
            <v>31</v>
          </cell>
          <cell r="AF247" t="str">
            <v>国際商学部</v>
          </cell>
          <cell r="AG247">
            <v>7</v>
          </cell>
          <cell r="AH247" t="str">
            <v>准教授</v>
          </cell>
          <cell r="AJ247">
            <v>750000</v>
          </cell>
          <cell r="AK247">
            <v>400000</v>
          </cell>
        </row>
        <row r="248">
          <cell r="A248" t="str">
            <v>22K01839坪谷　美欧子</v>
          </cell>
          <cell r="B248" t="str">
            <v>22K01839</v>
          </cell>
          <cell r="C248">
            <v>2022</v>
          </cell>
          <cell r="D248" t="str">
            <v>基金</v>
          </cell>
          <cell r="E248">
            <v>20061</v>
          </cell>
          <cell r="F248" t="str">
            <v>基盤研究(C)</v>
          </cell>
          <cell r="G248">
            <v>1</v>
          </cell>
          <cell r="H248" t="str">
            <v>外国につながる高校生のエンパワーメントにおける社会関係資本の影響に関する実証研究</v>
          </cell>
          <cell r="I248" t="str">
            <v>ふじみ野総務グループ</v>
          </cell>
          <cell r="J248" t="str">
            <v>チーフ</v>
          </cell>
          <cell r="K248" t="str">
            <v>内山</v>
          </cell>
          <cell r="L248" t="str">
            <v>円香</v>
          </cell>
          <cell r="M248">
            <v>30614490</v>
          </cell>
          <cell r="N248" t="str">
            <v>小林</v>
          </cell>
          <cell r="O248" t="str">
            <v>宏美</v>
          </cell>
          <cell r="P248" t="str">
            <v>コバヤシ</v>
          </cell>
          <cell r="Q248" t="str">
            <v>ヒロミ</v>
          </cell>
          <cell r="R248">
            <v>32413</v>
          </cell>
          <cell r="S248" t="str">
            <v>文京学院大学</v>
          </cell>
          <cell r="T248">
            <v>3</v>
          </cell>
          <cell r="U248" t="str">
            <v>人間学部</v>
          </cell>
          <cell r="V248">
            <v>1</v>
          </cell>
          <cell r="W248" t="str">
            <v>教授</v>
          </cell>
          <cell r="X248">
            <v>80363795</v>
          </cell>
          <cell r="Y248" t="str">
            <v>坪谷</v>
          </cell>
          <cell r="Z248" t="str">
            <v>美欧子</v>
          </cell>
          <cell r="AA248" t="str">
            <v>ツボヤ</v>
          </cell>
          <cell r="AB248" t="str">
            <v>ミオコ</v>
          </cell>
          <cell r="AC248">
            <v>22701</v>
          </cell>
          <cell r="AD248" t="str">
            <v>横浜市立大学</v>
          </cell>
          <cell r="AE248">
            <v>33</v>
          </cell>
          <cell r="AF248" t="str">
            <v>国際教養学部（教養学系）</v>
          </cell>
          <cell r="AG248">
            <v>7</v>
          </cell>
          <cell r="AH248" t="str">
            <v>准教授</v>
          </cell>
          <cell r="AJ248">
            <v>350000</v>
          </cell>
          <cell r="AK248">
            <v>100000</v>
          </cell>
        </row>
        <row r="249">
          <cell r="A249" t="str">
            <v>22K03009飯田　洋</v>
          </cell>
          <cell r="B249" t="str">
            <v>22K03009</v>
          </cell>
          <cell r="C249">
            <v>2022</v>
          </cell>
          <cell r="D249" t="str">
            <v>基金</v>
          </cell>
          <cell r="E249">
            <v>20061</v>
          </cell>
          <cell r="F249" t="str">
            <v>基盤研究(C)</v>
          </cell>
          <cell r="G249">
            <v>1</v>
          </cell>
          <cell r="H249" t="str">
            <v>幼稚園から大学まで一貫したデータサイエンスを活用した健康リテラシー教育手法の開発</v>
          </cell>
          <cell r="I249" t="str">
            <v>研究機構事務室</v>
          </cell>
          <cell r="J249" t="str">
            <v>室長</v>
          </cell>
          <cell r="K249" t="str">
            <v>神山</v>
          </cell>
          <cell r="L249" t="str">
            <v>裕司</v>
          </cell>
          <cell r="M249">
            <v>70763910</v>
          </cell>
          <cell r="N249" t="str">
            <v>森</v>
          </cell>
          <cell r="O249" t="str">
            <v>由美</v>
          </cell>
          <cell r="P249" t="str">
            <v>モリ</v>
          </cell>
          <cell r="Q249" t="str">
            <v>ユミ</v>
          </cell>
          <cell r="R249">
            <v>32630</v>
          </cell>
          <cell r="S249" t="str">
            <v>成城大学</v>
          </cell>
          <cell r="T249">
            <v>19</v>
          </cell>
          <cell r="U249" t="str">
            <v>データサイエンス教育研究センター</v>
          </cell>
          <cell r="V249">
            <v>11</v>
          </cell>
          <cell r="W249" t="str">
            <v>特別任用教授</v>
          </cell>
          <cell r="X249">
            <v>80600204</v>
          </cell>
          <cell r="Y249" t="str">
            <v>飯田</v>
          </cell>
          <cell r="Z249" t="str">
            <v>洋</v>
          </cell>
          <cell r="AA249" t="str">
            <v>イイダ</v>
          </cell>
          <cell r="AB249" t="str">
            <v>ヒロシ</v>
          </cell>
          <cell r="AC249">
            <v>22701</v>
          </cell>
          <cell r="AD249" t="str">
            <v>横浜市立大学</v>
          </cell>
          <cell r="AE249">
            <v>4</v>
          </cell>
          <cell r="AF249" t="str">
            <v>医学部</v>
          </cell>
          <cell r="AG249">
            <v>2</v>
          </cell>
          <cell r="AH249" t="str">
            <v>講師</v>
          </cell>
          <cell r="AJ249">
            <v>979000</v>
          </cell>
          <cell r="AK249">
            <v>100000</v>
          </cell>
        </row>
        <row r="250">
          <cell r="A250" t="str">
            <v>22K03752金　亜伊</v>
          </cell>
          <cell r="B250" t="str">
            <v>22K03752</v>
          </cell>
          <cell r="C250">
            <v>2022</v>
          </cell>
          <cell r="D250" t="str">
            <v>基金</v>
          </cell>
          <cell r="E250">
            <v>20061</v>
          </cell>
          <cell r="F250" t="str">
            <v>基盤研究(C)</v>
          </cell>
          <cell r="G250">
            <v>1</v>
          </cell>
          <cell r="H250" t="str">
            <v>相似地震を用いた火山・内陸域でのゆっくり滑りの検出</v>
          </cell>
          <cell r="I250" t="str">
            <v>地震研究所</v>
          </cell>
          <cell r="J250" t="str">
            <v>副事務長</v>
          </cell>
          <cell r="K250" t="str">
            <v>辻角</v>
          </cell>
          <cell r="L250" t="str">
            <v>隆之</v>
          </cell>
          <cell r="M250">
            <v>20435853</v>
          </cell>
          <cell r="N250" t="str">
            <v>行竹</v>
          </cell>
          <cell r="O250" t="str">
            <v>洋平</v>
          </cell>
          <cell r="P250" t="str">
            <v>ユクタケ</v>
          </cell>
          <cell r="Q250" t="str">
            <v>ヨウヘイ</v>
          </cell>
          <cell r="R250">
            <v>12601</v>
          </cell>
          <cell r="S250" t="str">
            <v>東京大学</v>
          </cell>
          <cell r="T250">
            <v>4</v>
          </cell>
          <cell r="U250" t="str">
            <v>地震研究所</v>
          </cell>
          <cell r="V250">
            <v>7</v>
          </cell>
          <cell r="W250" t="str">
            <v>准教授</v>
          </cell>
          <cell r="X250">
            <v>633851</v>
          </cell>
          <cell r="Y250" t="str">
            <v>金</v>
          </cell>
          <cell r="Z250" t="str">
            <v>亜伊</v>
          </cell>
          <cell r="AA250" t="str">
            <v>キム</v>
          </cell>
          <cell r="AB250" t="str">
            <v>アイ</v>
          </cell>
          <cell r="AC250">
            <v>22701</v>
          </cell>
          <cell r="AD250" t="str">
            <v>横浜市立大学</v>
          </cell>
          <cell r="AE250">
            <v>32</v>
          </cell>
          <cell r="AF250" t="str">
            <v>理学部</v>
          </cell>
          <cell r="AG250">
            <v>7</v>
          </cell>
          <cell r="AH250" t="str">
            <v>准教授</v>
          </cell>
          <cell r="AJ250">
            <v>1550000</v>
          </cell>
          <cell r="AK250">
            <v>900000</v>
          </cell>
        </row>
        <row r="251">
          <cell r="A251" t="str">
            <v>22K04120谷口　隼人</v>
          </cell>
          <cell r="B251" t="str">
            <v>22K04120</v>
          </cell>
          <cell r="C251">
            <v>2022</v>
          </cell>
          <cell r="D251" t="str">
            <v>基金</v>
          </cell>
          <cell r="E251">
            <v>20061</v>
          </cell>
          <cell r="F251" t="str">
            <v>基盤研究(C)</v>
          </cell>
          <cell r="G251">
            <v>1</v>
          </cell>
          <cell r="H251" t="str">
            <v>肺実質の弾性計測のためのBラインエラストグラフィ法の開発</v>
          </cell>
          <cell r="I251" t="str">
            <v>財務部経理課支出係</v>
          </cell>
          <cell r="J251" t="str">
            <v>係長</v>
          </cell>
          <cell r="K251" t="str">
            <v>籾山</v>
          </cell>
          <cell r="L251" t="str">
            <v>祐介</v>
          </cell>
          <cell r="M251">
            <v>40734273</v>
          </cell>
          <cell r="N251" t="str">
            <v>江田</v>
          </cell>
          <cell r="O251" t="str">
            <v>廉</v>
          </cell>
          <cell r="P251" t="str">
            <v>コウダ</v>
          </cell>
          <cell r="Q251" t="str">
            <v>レン</v>
          </cell>
          <cell r="R251">
            <v>12301</v>
          </cell>
          <cell r="S251" t="str">
            <v>群馬大学</v>
          </cell>
          <cell r="T251">
            <v>27</v>
          </cell>
          <cell r="U251" t="str">
            <v>大学院理工学府</v>
          </cell>
          <cell r="V251">
            <v>4</v>
          </cell>
          <cell r="W251" t="str">
            <v>助教</v>
          </cell>
          <cell r="X251">
            <v>40833306</v>
          </cell>
          <cell r="Y251" t="str">
            <v>谷口</v>
          </cell>
          <cell r="Z251" t="str">
            <v>隼人</v>
          </cell>
          <cell r="AA251" t="str">
            <v>タニグチ</v>
          </cell>
          <cell r="AB251" t="str">
            <v>ハヤト</v>
          </cell>
          <cell r="AC251">
            <v>22701</v>
          </cell>
          <cell r="AD251" t="str">
            <v>横浜市立大学</v>
          </cell>
          <cell r="AE251">
            <v>8</v>
          </cell>
          <cell r="AF251" t="str">
            <v>附属市民総合医療センター</v>
          </cell>
          <cell r="AG251">
            <v>8</v>
          </cell>
          <cell r="AH251" t="str">
            <v>助教</v>
          </cell>
          <cell r="AJ251">
            <v>900000</v>
          </cell>
          <cell r="AK251">
            <v>300000</v>
          </cell>
        </row>
        <row r="252">
          <cell r="A252" t="str">
            <v>22K06150李　勇燦</v>
          </cell>
          <cell r="B252" t="str">
            <v>22K06150</v>
          </cell>
          <cell r="C252">
            <v>2022</v>
          </cell>
          <cell r="D252" t="str">
            <v>基金</v>
          </cell>
          <cell r="E252">
            <v>20061</v>
          </cell>
          <cell r="F252" t="str">
            <v>基盤研究(C)</v>
          </cell>
          <cell r="G252">
            <v>1</v>
          </cell>
          <cell r="H252" t="str">
            <v>高等真核生物のアミノ酸ハーモニーを司る交換輸送メカニズムの解析</v>
          </cell>
          <cell r="I252" t="str">
            <v>大学事務部　研究推進課</v>
          </cell>
          <cell r="J252" t="str">
            <v>事務員</v>
          </cell>
          <cell r="K252" t="str">
            <v>草野</v>
          </cell>
          <cell r="L252" t="str">
            <v>加奈子</v>
          </cell>
          <cell r="M252">
            <v>80825836</v>
          </cell>
          <cell r="N252" t="str">
            <v>Ｗｉｒｉｙａｓｅｒｍｋｕｌ</v>
          </cell>
          <cell r="O252" t="str">
            <v>Ｐａｔｔａｍａ</v>
          </cell>
          <cell r="P252" t="str">
            <v>ウィリヤサムクン</v>
          </cell>
          <cell r="Q252" t="str">
            <v>パッタマ</v>
          </cell>
          <cell r="R252">
            <v>32651</v>
          </cell>
          <cell r="S252" t="str">
            <v>東京慈恵会医科大学</v>
          </cell>
          <cell r="T252">
            <v>1</v>
          </cell>
          <cell r="U252" t="str">
            <v>医学部</v>
          </cell>
          <cell r="V252">
            <v>8</v>
          </cell>
          <cell r="W252" t="str">
            <v>助教</v>
          </cell>
          <cell r="X252">
            <v>894932</v>
          </cell>
          <cell r="Y252" t="str">
            <v>李</v>
          </cell>
          <cell r="Z252" t="str">
            <v>勇燦</v>
          </cell>
          <cell r="AA252" t="str">
            <v>リ</v>
          </cell>
          <cell r="AB252" t="str">
            <v>ヨンチャン</v>
          </cell>
          <cell r="AC252">
            <v>22701</v>
          </cell>
          <cell r="AD252" t="str">
            <v>横浜市立大学</v>
          </cell>
          <cell r="AE252">
            <v>24</v>
          </cell>
          <cell r="AF252" t="str">
            <v>生命医科学研究科</v>
          </cell>
          <cell r="AG252">
            <v>8</v>
          </cell>
          <cell r="AH252" t="str">
            <v>助教</v>
          </cell>
          <cell r="AJ252">
            <v>500000</v>
          </cell>
          <cell r="AK252">
            <v>200000</v>
          </cell>
        </row>
        <row r="253">
          <cell r="A253" t="str">
            <v>22K06635荒谷　康昭</v>
          </cell>
          <cell r="B253" t="str">
            <v>22K06635</v>
          </cell>
          <cell r="C253">
            <v>2022</v>
          </cell>
          <cell r="D253" t="str">
            <v>基金</v>
          </cell>
          <cell r="E253">
            <v>20061</v>
          </cell>
          <cell r="F253" t="str">
            <v>基盤研究(C)</v>
          </cell>
          <cell r="G253">
            <v>1</v>
          </cell>
          <cell r="H253" t="str">
            <v>ROSを介したMPO-ANCA関連腎炎の機序解明と治療薬の検討</v>
          </cell>
          <cell r="I253" t="str">
            <v>研究支援部研究支援課</v>
          </cell>
          <cell r="J253" t="str">
            <v>係長</v>
          </cell>
          <cell r="K253" t="str">
            <v>野沢</v>
          </cell>
          <cell r="L253" t="str">
            <v>一樹</v>
          </cell>
          <cell r="M253">
            <v>10625164</v>
          </cell>
          <cell r="N253" t="str">
            <v>山田</v>
          </cell>
          <cell r="O253" t="str">
            <v>宗治</v>
          </cell>
          <cell r="P253" t="str">
            <v>ヤマダ</v>
          </cell>
          <cell r="Q253" t="str">
            <v>ムネハル</v>
          </cell>
          <cell r="R253">
            <v>32645</v>
          </cell>
          <cell r="S253" t="str">
            <v>東京医科大学</v>
          </cell>
          <cell r="T253">
            <v>1</v>
          </cell>
          <cell r="U253" t="str">
            <v>医学部</v>
          </cell>
          <cell r="V253">
            <v>7</v>
          </cell>
          <cell r="W253" t="str">
            <v>准教授</v>
          </cell>
          <cell r="X253">
            <v>30192470</v>
          </cell>
          <cell r="Y253" t="str">
            <v>荒谷</v>
          </cell>
          <cell r="Z253" t="str">
            <v>康昭</v>
          </cell>
          <cell r="AA253" t="str">
            <v>アラタニ</v>
          </cell>
          <cell r="AB253" t="str">
            <v>ヤスアキ</v>
          </cell>
          <cell r="AC253">
            <v>22701</v>
          </cell>
          <cell r="AD253" t="str">
            <v>横浜市立大学</v>
          </cell>
          <cell r="AE253">
            <v>32</v>
          </cell>
          <cell r="AF253" t="str">
            <v>理学部</v>
          </cell>
          <cell r="AG253">
            <v>1</v>
          </cell>
          <cell r="AH253" t="str">
            <v>教授</v>
          </cell>
          <cell r="AJ253">
            <v>350000</v>
          </cell>
          <cell r="AK253">
            <v>150000</v>
          </cell>
        </row>
        <row r="254">
          <cell r="A254" t="str">
            <v>22K06928永迫　茜</v>
          </cell>
          <cell r="B254" t="str">
            <v>22K06928</v>
          </cell>
          <cell r="C254">
            <v>2022</v>
          </cell>
          <cell r="D254" t="str">
            <v>基金</v>
          </cell>
          <cell r="E254">
            <v>20061</v>
          </cell>
          <cell r="F254" t="str">
            <v>基盤研究(C)</v>
          </cell>
          <cell r="G254">
            <v>1</v>
          </cell>
          <cell r="H254" t="str">
            <v>心臓線維芽細胞におけるドキソルビシンの心毒性メカニズムの解析</v>
          </cell>
          <cell r="I254" t="str">
            <v>研究基盤課医学系研究費管理担当</v>
          </cell>
          <cell r="J254" t="str">
            <v>係長</v>
          </cell>
          <cell r="K254" t="str">
            <v>浅野</v>
          </cell>
          <cell r="L254" t="str">
            <v>貴志</v>
          </cell>
          <cell r="M254">
            <v>50595353</v>
          </cell>
          <cell r="N254" t="str">
            <v>梅村</v>
          </cell>
          <cell r="O254" t="str">
            <v>将就</v>
          </cell>
          <cell r="P254" t="str">
            <v>ウメムラ</v>
          </cell>
          <cell r="Q254" t="str">
            <v>マサナリ</v>
          </cell>
          <cell r="R254">
            <v>22701</v>
          </cell>
          <cell r="S254" t="str">
            <v>横浜市立大学</v>
          </cell>
          <cell r="T254">
            <v>4</v>
          </cell>
          <cell r="U254" t="str">
            <v>医学部</v>
          </cell>
          <cell r="V254">
            <v>7</v>
          </cell>
          <cell r="W254" t="str">
            <v>准教授</v>
          </cell>
          <cell r="X254">
            <v>70902675</v>
          </cell>
          <cell r="Y254" t="str">
            <v>永迫</v>
          </cell>
          <cell r="Z254" t="str">
            <v>茜</v>
          </cell>
          <cell r="AA254" t="str">
            <v>ナガサコ</v>
          </cell>
          <cell r="AB254" t="str">
            <v>アカネ</v>
          </cell>
          <cell r="AC254">
            <v>22701</v>
          </cell>
          <cell r="AD254" t="str">
            <v>横浜市立大学</v>
          </cell>
          <cell r="AE254">
            <v>4</v>
          </cell>
          <cell r="AF254" t="str">
            <v>医学部</v>
          </cell>
          <cell r="AG254">
            <v>3</v>
          </cell>
          <cell r="AH254" t="str">
            <v>助手</v>
          </cell>
          <cell r="AJ254">
            <v>600000</v>
          </cell>
          <cell r="AK254">
            <v>200000</v>
          </cell>
        </row>
        <row r="255">
          <cell r="A255" t="str">
            <v>22K06928中鍛治　里奈</v>
          </cell>
          <cell r="B255" t="str">
            <v>22K06928</v>
          </cell>
          <cell r="C255">
            <v>2022</v>
          </cell>
          <cell r="D255" t="str">
            <v>基金</v>
          </cell>
          <cell r="E255">
            <v>20061</v>
          </cell>
          <cell r="F255" t="str">
            <v>基盤研究(C)</v>
          </cell>
          <cell r="G255">
            <v>1</v>
          </cell>
          <cell r="H255" t="str">
            <v>心臓線維芽細胞におけるドキソルビシンの心毒性メカニズムの解析</v>
          </cell>
          <cell r="I255" t="str">
            <v>研究基盤課医学系研究費管理担当</v>
          </cell>
          <cell r="J255" t="str">
            <v>係長</v>
          </cell>
          <cell r="K255" t="str">
            <v>浅野</v>
          </cell>
          <cell r="L255" t="str">
            <v>貴志</v>
          </cell>
          <cell r="M255">
            <v>50595353</v>
          </cell>
          <cell r="N255" t="str">
            <v>梅村</v>
          </cell>
          <cell r="O255" t="str">
            <v>将就</v>
          </cell>
          <cell r="P255" t="str">
            <v>ウメムラ</v>
          </cell>
          <cell r="Q255" t="str">
            <v>マサナリ</v>
          </cell>
          <cell r="R255">
            <v>22701</v>
          </cell>
          <cell r="S255" t="str">
            <v>横浜市立大学</v>
          </cell>
          <cell r="T255">
            <v>4</v>
          </cell>
          <cell r="U255" t="str">
            <v>医学部</v>
          </cell>
          <cell r="V255">
            <v>7</v>
          </cell>
          <cell r="W255" t="str">
            <v>准教授</v>
          </cell>
          <cell r="X255">
            <v>80845511</v>
          </cell>
          <cell r="Y255" t="str">
            <v>中鍛治</v>
          </cell>
          <cell r="Z255" t="str">
            <v>里奈</v>
          </cell>
          <cell r="AA255" t="str">
            <v>ナカカジ</v>
          </cell>
          <cell r="AB255" t="str">
            <v>リナ</v>
          </cell>
          <cell r="AC255">
            <v>22701</v>
          </cell>
          <cell r="AD255" t="str">
            <v>横浜市立大学</v>
          </cell>
          <cell r="AE255">
            <v>4</v>
          </cell>
          <cell r="AF255" t="str">
            <v>医学部</v>
          </cell>
          <cell r="AG255">
            <v>8</v>
          </cell>
          <cell r="AH255" t="str">
            <v>助教</v>
          </cell>
          <cell r="AJ255">
            <v>600000</v>
          </cell>
          <cell r="AK255">
            <v>200000</v>
          </cell>
        </row>
        <row r="256">
          <cell r="A256" t="str">
            <v>22K07267立石　健祐</v>
          </cell>
          <cell r="B256" t="str">
            <v>22K07267</v>
          </cell>
          <cell r="C256">
            <v>2022</v>
          </cell>
          <cell r="D256" t="str">
            <v>基金</v>
          </cell>
          <cell r="E256">
            <v>20061</v>
          </cell>
          <cell r="F256" t="str">
            <v>基盤研究(C)</v>
          </cell>
          <cell r="G256">
            <v>1</v>
          </cell>
          <cell r="H256" t="str">
            <v>64Cu-ATSM局所治療：切除困難な膠芽腫への革新的術中RI治療への挑戦</v>
          </cell>
          <cell r="I256" t="str">
            <v>イノベーションセンター研究推進課</v>
          </cell>
          <cell r="J256" t="str">
            <v>主幹</v>
          </cell>
          <cell r="K256" t="str">
            <v>塚本</v>
          </cell>
          <cell r="L256" t="str">
            <v>圭一</v>
          </cell>
          <cell r="M256">
            <v>20846935</v>
          </cell>
          <cell r="N256" t="str">
            <v>檜原</v>
          </cell>
          <cell r="O256" t="str">
            <v>扶紀子</v>
          </cell>
          <cell r="P256" t="str">
            <v>ヒハラ</v>
          </cell>
          <cell r="Q256" t="str">
            <v>フキコ</v>
          </cell>
          <cell r="R256">
            <v>82502</v>
          </cell>
          <cell r="S256" t="str">
            <v>量子科学技術研究開発機構</v>
          </cell>
          <cell r="T256">
            <v>122</v>
          </cell>
          <cell r="U256" t="str">
            <v>量子医科学研究所　分子イメージング診断治療研究部</v>
          </cell>
          <cell r="V256">
            <v>27</v>
          </cell>
          <cell r="W256" t="str">
            <v>技術員</v>
          </cell>
          <cell r="X256">
            <v>512055</v>
          </cell>
          <cell r="Y256" t="str">
            <v>立石</v>
          </cell>
          <cell r="Z256" t="str">
            <v>健祐</v>
          </cell>
          <cell r="AA256" t="str">
            <v>タテイシ</v>
          </cell>
          <cell r="AB256" t="str">
            <v>ケンスケ</v>
          </cell>
          <cell r="AC256">
            <v>22701</v>
          </cell>
          <cell r="AD256" t="str">
            <v>横浜市立大学</v>
          </cell>
          <cell r="AE256">
            <v>7</v>
          </cell>
          <cell r="AF256" t="str">
            <v>附属病院</v>
          </cell>
          <cell r="AG256">
            <v>8</v>
          </cell>
          <cell r="AH256" t="str">
            <v>助教</v>
          </cell>
          <cell r="AJ256">
            <v>600000</v>
          </cell>
          <cell r="AK256">
            <v>120000</v>
          </cell>
        </row>
        <row r="257">
          <cell r="A257" t="str">
            <v>22K07372土井　宏</v>
          </cell>
          <cell r="B257" t="str">
            <v>22K07372</v>
          </cell>
          <cell r="C257">
            <v>2022</v>
          </cell>
          <cell r="D257" t="str">
            <v>基金</v>
          </cell>
          <cell r="E257">
            <v>20061</v>
          </cell>
          <cell r="F257" t="str">
            <v>基盤研究(C)</v>
          </cell>
          <cell r="G257">
            <v>1</v>
          </cell>
          <cell r="H257" t="str">
            <v>孤発性ALSにおける非膜オルガネラの病的動態の解明</v>
          </cell>
          <cell r="I257" t="str">
            <v>研究基盤課医学系研究費管理担当</v>
          </cell>
          <cell r="J257" t="str">
            <v>係長</v>
          </cell>
          <cell r="K257" t="str">
            <v>浅野</v>
          </cell>
          <cell r="L257" t="str">
            <v>貴志</v>
          </cell>
          <cell r="M257">
            <v>30722467</v>
          </cell>
          <cell r="N257" t="str">
            <v>多田</v>
          </cell>
          <cell r="O257" t="str">
            <v>美紀子</v>
          </cell>
          <cell r="P257" t="str">
            <v>タダ</v>
          </cell>
          <cell r="Q257" t="str">
            <v>ミキコ</v>
          </cell>
          <cell r="R257">
            <v>22701</v>
          </cell>
          <cell r="S257" t="str">
            <v>横浜市立大学</v>
          </cell>
          <cell r="T257">
            <v>4</v>
          </cell>
          <cell r="U257" t="str">
            <v>医学部</v>
          </cell>
          <cell r="V257">
            <v>8</v>
          </cell>
          <cell r="W257" t="str">
            <v>助教</v>
          </cell>
          <cell r="X257">
            <v>10326035</v>
          </cell>
          <cell r="Y257" t="str">
            <v>土井</v>
          </cell>
          <cell r="Z257" t="str">
            <v>宏</v>
          </cell>
          <cell r="AA257" t="str">
            <v>ドイ</v>
          </cell>
          <cell r="AB257" t="str">
            <v>ヒロシ</v>
          </cell>
          <cell r="AC257">
            <v>22701</v>
          </cell>
          <cell r="AD257" t="str">
            <v>横浜市立大学</v>
          </cell>
          <cell r="AE257">
            <v>4</v>
          </cell>
          <cell r="AF257" t="str">
            <v>医学部</v>
          </cell>
          <cell r="AG257">
            <v>7</v>
          </cell>
          <cell r="AH257" t="str">
            <v>准教授</v>
          </cell>
          <cell r="AJ257">
            <v>300000</v>
          </cell>
          <cell r="AK257">
            <v>100000</v>
          </cell>
        </row>
        <row r="258">
          <cell r="A258" t="str">
            <v>22K07372竹内　英之</v>
          </cell>
          <cell r="B258" t="str">
            <v>22K07372</v>
          </cell>
          <cell r="C258">
            <v>2022</v>
          </cell>
          <cell r="D258" t="str">
            <v>基金</v>
          </cell>
          <cell r="E258">
            <v>20061</v>
          </cell>
          <cell r="F258" t="str">
            <v>基盤研究(C)</v>
          </cell>
          <cell r="G258">
            <v>1</v>
          </cell>
          <cell r="H258" t="str">
            <v>孤発性ALSにおける非膜オルガネラの病的動態の解明</v>
          </cell>
          <cell r="I258" t="str">
            <v>研究基盤課医学系研究費管理担当</v>
          </cell>
          <cell r="J258" t="str">
            <v>係長</v>
          </cell>
          <cell r="K258" t="str">
            <v>浅野</v>
          </cell>
          <cell r="L258" t="str">
            <v>貴志</v>
          </cell>
          <cell r="M258">
            <v>30722467</v>
          </cell>
          <cell r="N258" t="str">
            <v>多田</v>
          </cell>
          <cell r="O258" t="str">
            <v>美紀子</v>
          </cell>
          <cell r="P258" t="str">
            <v>タダ</v>
          </cell>
          <cell r="Q258" t="str">
            <v>ミキコ</v>
          </cell>
          <cell r="R258">
            <v>22701</v>
          </cell>
          <cell r="S258" t="str">
            <v>横浜市立大学</v>
          </cell>
          <cell r="T258">
            <v>4</v>
          </cell>
          <cell r="U258" t="str">
            <v>医学部</v>
          </cell>
          <cell r="V258">
            <v>8</v>
          </cell>
          <cell r="W258" t="str">
            <v>助教</v>
          </cell>
          <cell r="X258">
            <v>30362213</v>
          </cell>
          <cell r="Y258" t="str">
            <v>竹内</v>
          </cell>
          <cell r="Z258" t="str">
            <v>英之</v>
          </cell>
          <cell r="AA258" t="str">
            <v>タケウチ</v>
          </cell>
          <cell r="AB258" t="str">
            <v>ヒデユキ</v>
          </cell>
          <cell r="AC258">
            <v>22701</v>
          </cell>
          <cell r="AD258" t="str">
            <v>横浜市立大学</v>
          </cell>
          <cell r="AE258">
            <v>4</v>
          </cell>
          <cell r="AF258" t="str">
            <v>医学部</v>
          </cell>
          <cell r="AG258">
            <v>7</v>
          </cell>
          <cell r="AH258" t="str">
            <v>准教授</v>
          </cell>
          <cell r="AJ258">
            <v>300000</v>
          </cell>
          <cell r="AK258">
            <v>100000</v>
          </cell>
        </row>
        <row r="259">
          <cell r="A259" t="str">
            <v>22K07372田中　章景</v>
          </cell>
          <cell r="B259" t="str">
            <v>22K07372</v>
          </cell>
          <cell r="C259">
            <v>2022</v>
          </cell>
          <cell r="D259" t="str">
            <v>基金</v>
          </cell>
          <cell r="E259">
            <v>20061</v>
          </cell>
          <cell r="F259" t="str">
            <v>基盤研究(C)</v>
          </cell>
          <cell r="G259">
            <v>1</v>
          </cell>
          <cell r="H259" t="str">
            <v>孤発性ALSにおける非膜オルガネラの病的動態の解明</v>
          </cell>
          <cell r="I259" t="str">
            <v>研究基盤課医学系研究費管理担当</v>
          </cell>
          <cell r="J259" t="str">
            <v>係長</v>
          </cell>
          <cell r="K259" t="str">
            <v>浅野</v>
          </cell>
          <cell r="L259" t="str">
            <v>貴志</v>
          </cell>
          <cell r="M259">
            <v>30722467</v>
          </cell>
          <cell r="N259" t="str">
            <v>多田</v>
          </cell>
          <cell r="O259" t="str">
            <v>美紀子</v>
          </cell>
          <cell r="P259" t="str">
            <v>タダ</v>
          </cell>
          <cell r="Q259" t="str">
            <v>ミキコ</v>
          </cell>
          <cell r="R259">
            <v>22701</v>
          </cell>
          <cell r="S259" t="str">
            <v>横浜市立大学</v>
          </cell>
          <cell r="T259">
            <v>4</v>
          </cell>
          <cell r="U259" t="str">
            <v>医学部</v>
          </cell>
          <cell r="V259">
            <v>8</v>
          </cell>
          <cell r="W259" t="str">
            <v>助教</v>
          </cell>
          <cell r="X259">
            <v>30378012</v>
          </cell>
          <cell r="Y259" t="str">
            <v>田中</v>
          </cell>
          <cell r="Z259" t="str">
            <v>章景</v>
          </cell>
          <cell r="AA259" t="str">
            <v>タナカ</v>
          </cell>
          <cell r="AB259" t="str">
            <v>フミアキ</v>
          </cell>
          <cell r="AC259">
            <v>22701</v>
          </cell>
          <cell r="AD259" t="str">
            <v>横浜市立大学</v>
          </cell>
          <cell r="AE259">
            <v>5</v>
          </cell>
          <cell r="AF259" t="str">
            <v>医学研究科</v>
          </cell>
          <cell r="AG259">
            <v>1</v>
          </cell>
          <cell r="AH259" t="str">
            <v>教授</v>
          </cell>
          <cell r="AJ259">
            <v>300000</v>
          </cell>
          <cell r="AK259">
            <v>100000</v>
          </cell>
        </row>
        <row r="260">
          <cell r="A260" t="str">
            <v>22K07675山本　哲哉</v>
          </cell>
          <cell r="B260" t="str">
            <v>22K07675</v>
          </cell>
          <cell r="C260">
            <v>2022</v>
          </cell>
          <cell r="D260" t="str">
            <v>基金</v>
          </cell>
          <cell r="E260">
            <v>20061</v>
          </cell>
          <cell r="F260" t="str">
            <v>基盤研究(C)</v>
          </cell>
          <cell r="G260">
            <v>1</v>
          </cell>
          <cell r="H260" t="str">
            <v>深層学習による腫瘍構造を反映したホウ素濃度推定法の確立</v>
          </cell>
          <cell r="I260" t="str">
            <v>研究戦略推進センター</v>
          </cell>
          <cell r="J260" t="str">
            <v>係長</v>
          </cell>
          <cell r="K260" t="str">
            <v>峰尾</v>
          </cell>
          <cell r="L260" t="str">
            <v>譲治</v>
          </cell>
          <cell r="M260">
            <v>439150</v>
          </cell>
          <cell r="N260" t="str">
            <v>佐藤</v>
          </cell>
          <cell r="O260" t="str">
            <v>英介</v>
          </cell>
          <cell r="P260" t="str">
            <v>サトウ</v>
          </cell>
          <cell r="Q260" t="str">
            <v>エイスケ</v>
          </cell>
          <cell r="R260">
            <v>32620</v>
          </cell>
          <cell r="S260" t="str">
            <v>順天堂大学</v>
          </cell>
          <cell r="T260">
            <v>616</v>
          </cell>
          <cell r="U260" t="str">
            <v>保健医療学部</v>
          </cell>
          <cell r="V260">
            <v>7</v>
          </cell>
          <cell r="W260" t="str">
            <v>准教授</v>
          </cell>
          <cell r="X260">
            <v>30375505</v>
          </cell>
          <cell r="Y260" t="str">
            <v>山本</v>
          </cell>
          <cell r="Z260" t="str">
            <v>哲哉</v>
          </cell>
          <cell r="AA260" t="str">
            <v>ヤマモト</v>
          </cell>
          <cell r="AB260" t="str">
            <v>テツヤ</v>
          </cell>
          <cell r="AC260">
            <v>22701</v>
          </cell>
          <cell r="AD260" t="str">
            <v>横浜市立大学</v>
          </cell>
          <cell r="AE260">
            <v>5</v>
          </cell>
          <cell r="AF260" t="str">
            <v>医学研究科</v>
          </cell>
          <cell r="AG260">
            <v>1</v>
          </cell>
          <cell r="AH260" t="str">
            <v>教授</v>
          </cell>
          <cell r="AJ260">
            <v>150000</v>
          </cell>
          <cell r="AK260">
            <v>50000</v>
          </cell>
        </row>
        <row r="261">
          <cell r="A261" t="str">
            <v>22K07775日比　潔</v>
          </cell>
          <cell r="B261" t="str">
            <v>22K07775</v>
          </cell>
          <cell r="C261">
            <v>2022</v>
          </cell>
          <cell r="D261" t="str">
            <v>基金</v>
          </cell>
          <cell r="E261">
            <v>20061</v>
          </cell>
          <cell r="F261" t="str">
            <v>基盤研究(C)</v>
          </cell>
          <cell r="G261">
            <v>1</v>
          </cell>
          <cell r="H261" t="str">
            <v>冠動脈疾患におけるMRIの冠動脈血流予備能の有用性を検証する前向き多施設共同研究</v>
          </cell>
          <cell r="I261" t="str">
            <v>研究基盤課医学系研究費管理担当</v>
          </cell>
          <cell r="J261" t="str">
            <v>係長</v>
          </cell>
          <cell r="K261" t="str">
            <v>浅野</v>
          </cell>
          <cell r="L261" t="str">
            <v>貴志</v>
          </cell>
          <cell r="M261">
            <v>90812511</v>
          </cell>
          <cell r="N261" t="str">
            <v>加藤</v>
          </cell>
          <cell r="O261" t="str">
            <v>真吾</v>
          </cell>
          <cell r="P261" t="str">
            <v>カトウ</v>
          </cell>
          <cell r="Q261" t="str">
            <v>シンゴ</v>
          </cell>
          <cell r="R261">
            <v>22701</v>
          </cell>
          <cell r="S261" t="str">
            <v>横浜市立大学</v>
          </cell>
          <cell r="T261">
            <v>7</v>
          </cell>
          <cell r="U261" t="str">
            <v>附属病院</v>
          </cell>
          <cell r="V261">
            <v>2</v>
          </cell>
          <cell r="W261" t="str">
            <v>講師</v>
          </cell>
          <cell r="X261">
            <v>20347339</v>
          </cell>
          <cell r="Y261" t="str">
            <v>日比</v>
          </cell>
          <cell r="Z261" t="str">
            <v>潔</v>
          </cell>
          <cell r="AA261" t="str">
            <v>ヒビ</v>
          </cell>
          <cell r="AB261" t="str">
            <v>キヨシ</v>
          </cell>
          <cell r="AC261">
            <v>22701</v>
          </cell>
          <cell r="AD261" t="str">
            <v>横浜市立大学</v>
          </cell>
          <cell r="AE261">
            <v>8</v>
          </cell>
          <cell r="AF261" t="str">
            <v>附属市民総合医療センター</v>
          </cell>
          <cell r="AG261">
            <v>7</v>
          </cell>
          <cell r="AH261" t="str">
            <v>准教授</v>
          </cell>
          <cell r="AJ261">
            <v>100000</v>
          </cell>
          <cell r="AK261">
            <v>100000</v>
          </cell>
        </row>
        <row r="262">
          <cell r="A262" t="str">
            <v>22K07775宇都宮　大輔</v>
          </cell>
          <cell r="B262" t="str">
            <v>22K07775</v>
          </cell>
          <cell r="C262">
            <v>2022</v>
          </cell>
          <cell r="D262" t="str">
            <v>基金</v>
          </cell>
          <cell r="E262">
            <v>20061</v>
          </cell>
          <cell r="F262" t="str">
            <v>基盤研究(C)</v>
          </cell>
          <cell r="G262">
            <v>1</v>
          </cell>
          <cell r="H262" t="str">
            <v>冠動脈疾患におけるMRIの冠動脈血流予備能の有用性を検証する前向き多施設共同研究</v>
          </cell>
          <cell r="I262" t="str">
            <v>研究基盤課医学系研究費管理担当</v>
          </cell>
          <cell r="J262" t="str">
            <v>係長</v>
          </cell>
          <cell r="K262" t="str">
            <v>浅野</v>
          </cell>
          <cell r="L262" t="str">
            <v>貴志</v>
          </cell>
          <cell r="M262">
            <v>90812511</v>
          </cell>
          <cell r="N262" t="str">
            <v>加藤</v>
          </cell>
          <cell r="O262" t="str">
            <v>真吾</v>
          </cell>
          <cell r="P262" t="str">
            <v>カトウ</v>
          </cell>
          <cell r="Q262" t="str">
            <v>シンゴ</v>
          </cell>
          <cell r="R262">
            <v>22701</v>
          </cell>
          <cell r="S262" t="str">
            <v>横浜市立大学</v>
          </cell>
          <cell r="T262">
            <v>7</v>
          </cell>
          <cell r="U262" t="str">
            <v>附属病院</v>
          </cell>
          <cell r="V262">
            <v>2</v>
          </cell>
          <cell r="W262" t="str">
            <v>講師</v>
          </cell>
          <cell r="X262">
            <v>30571046</v>
          </cell>
          <cell r="Y262" t="str">
            <v>宇都宮</v>
          </cell>
          <cell r="Z262" t="str">
            <v>大輔</v>
          </cell>
          <cell r="AA262" t="str">
            <v>ウツノミヤ</v>
          </cell>
          <cell r="AB262" t="str">
            <v>ダイスケ</v>
          </cell>
          <cell r="AC262">
            <v>22701</v>
          </cell>
          <cell r="AD262" t="str">
            <v>横浜市立大学</v>
          </cell>
          <cell r="AE262">
            <v>5</v>
          </cell>
          <cell r="AF262" t="str">
            <v>医学研究科</v>
          </cell>
          <cell r="AG262">
            <v>1</v>
          </cell>
          <cell r="AH262" t="str">
            <v>教授</v>
          </cell>
          <cell r="AJ262">
            <v>100000</v>
          </cell>
          <cell r="AK262">
            <v>100000</v>
          </cell>
        </row>
        <row r="263">
          <cell r="A263" t="str">
            <v>22K07775小西　正紹</v>
          </cell>
          <cell r="B263" t="str">
            <v>22K07775</v>
          </cell>
          <cell r="C263">
            <v>2022</v>
          </cell>
          <cell r="D263" t="str">
            <v>基金</v>
          </cell>
          <cell r="E263">
            <v>20061</v>
          </cell>
          <cell r="F263" t="str">
            <v>基盤研究(C)</v>
          </cell>
          <cell r="G263">
            <v>1</v>
          </cell>
          <cell r="H263" t="str">
            <v>冠動脈疾患におけるMRIの冠動脈血流予備能の有用性を検証する前向き多施設共同研究</v>
          </cell>
          <cell r="I263" t="str">
            <v>研究基盤課医学系研究費管理担当</v>
          </cell>
          <cell r="J263" t="str">
            <v>係長</v>
          </cell>
          <cell r="K263" t="str">
            <v>浅野</v>
          </cell>
          <cell r="L263" t="str">
            <v>貴志</v>
          </cell>
          <cell r="M263">
            <v>90812511</v>
          </cell>
          <cell r="N263" t="str">
            <v>加藤</v>
          </cell>
          <cell r="O263" t="str">
            <v>真吾</v>
          </cell>
          <cell r="P263" t="str">
            <v>カトウ</v>
          </cell>
          <cell r="Q263" t="str">
            <v>シンゴ</v>
          </cell>
          <cell r="R263">
            <v>22701</v>
          </cell>
          <cell r="S263" t="str">
            <v>横浜市立大学</v>
          </cell>
          <cell r="T263">
            <v>7</v>
          </cell>
          <cell r="U263" t="str">
            <v>附属病院</v>
          </cell>
          <cell r="V263">
            <v>2</v>
          </cell>
          <cell r="W263" t="str">
            <v>講師</v>
          </cell>
          <cell r="X263">
            <v>60530152</v>
          </cell>
          <cell r="Y263" t="str">
            <v>小西</v>
          </cell>
          <cell r="Z263" t="str">
            <v>正紹</v>
          </cell>
          <cell r="AA263" t="str">
            <v>コニシ</v>
          </cell>
          <cell r="AB263" t="str">
            <v>マサアキ</v>
          </cell>
          <cell r="AC263">
            <v>22701</v>
          </cell>
          <cell r="AD263" t="str">
            <v>横浜市立大学</v>
          </cell>
          <cell r="AE263">
            <v>7</v>
          </cell>
          <cell r="AF263" t="str">
            <v>附属病院</v>
          </cell>
          <cell r="AG263">
            <v>2</v>
          </cell>
          <cell r="AH263" t="str">
            <v>講師</v>
          </cell>
          <cell r="AJ263">
            <v>100000</v>
          </cell>
          <cell r="AK263">
            <v>100000</v>
          </cell>
        </row>
        <row r="264">
          <cell r="A264" t="str">
            <v>22K07775松澤　泰志</v>
          </cell>
          <cell r="B264" t="str">
            <v>22K07775</v>
          </cell>
          <cell r="C264">
            <v>2022</v>
          </cell>
          <cell r="D264" t="str">
            <v>基金</v>
          </cell>
          <cell r="E264">
            <v>20061</v>
          </cell>
          <cell r="F264" t="str">
            <v>基盤研究(C)</v>
          </cell>
          <cell r="G264">
            <v>1</v>
          </cell>
          <cell r="H264" t="str">
            <v>冠動脈疾患におけるMRIの冠動脈血流予備能の有用性を検証する前向き多施設共同研究</v>
          </cell>
          <cell r="I264" t="str">
            <v>研究基盤課医学系研究費管理担当</v>
          </cell>
          <cell r="J264" t="str">
            <v>係長</v>
          </cell>
          <cell r="K264" t="str">
            <v>浅野</v>
          </cell>
          <cell r="L264" t="str">
            <v>貴志</v>
          </cell>
          <cell r="M264">
            <v>90812511</v>
          </cell>
          <cell r="N264" t="str">
            <v>加藤</v>
          </cell>
          <cell r="O264" t="str">
            <v>真吾</v>
          </cell>
          <cell r="P264" t="str">
            <v>カトウ</v>
          </cell>
          <cell r="Q264" t="str">
            <v>シンゴ</v>
          </cell>
          <cell r="R264">
            <v>22701</v>
          </cell>
          <cell r="S264" t="str">
            <v>横浜市立大学</v>
          </cell>
          <cell r="T264">
            <v>7</v>
          </cell>
          <cell r="U264" t="str">
            <v>附属病院</v>
          </cell>
          <cell r="V264">
            <v>2</v>
          </cell>
          <cell r="W264" t="str">
            <v>講師</v>
          </cell>
          <cell r="X264">
            <v>90600635</v>
          </cell>
          <cell r="Y264" t="str">
            <v>松澤</v>
          </cell>
          <cell r="Z264" t="str">
            <v>泰志</v>
          </cell>
          <cell r="AA264" t="str">
            <v>マツザワ</v>
          </cell>
          <cell r="AB264" t="str">
            <v>ヤスシ</v>
          </cell>
          <cell r="AC264">
            <v>22701</v>
          </cell>
          <cell r="AD264" t="str">
            <v>横浜市立大学</v>
          </cell>
          <cell r="AE264">
            <v>8</v>
          </cell>
          <cell r="AF264" t="str">
            <v>附属市民総合医療センター</v>
          </cell>
          <cell r="AG264">
            <v>2</v>
          </cell>
          <cell r="AH264" t="str">
            <v>講師</v>
          </cell>
          <cell r="AJ264">
            <v>100000</v>
          </cell>
          <cell r="AK264">
            <v>100000</v>
          </cell>
        </row>
        <row r="265">
          <cell r="A265" t="str">
            <v>22K07920上野　寛枝</v>
          </cell>
          <cell r="B265" t="str">
            <v>22K07920</v>
          </cell>
          <cell r="C265">
            <v>2022</v>
          </cell>
          <cell r="D265" t="str">
            <v>基金</v>
          </cell>
          <cell r="E265">
            <v>20061</v>
          </cell>
          <cell r="F265" t="str">
            <v>基盤研究(C)</v>
          </cell>
          <cell r="G265">
            <v>1</v>
          </cell>
          <cell r="H265" t="str">
            <v>着床期の胚・子宮内膜相互作用をコントロールする新規分子の解析</v>
          </cell>
          <cell r="I265" t="str">
            <v>総務課庶務担当</v>
          </cell>
          <cell r="J265" t="str">
            <v>係長</v>
          </cell>
          <cell r="K265" t="str">
            <v>岡野</v>
          </cell>
          <cell r="L265" t="str">
            <v>数幸</v>
          </cell>
          <cell r="M265">
            <v>80315796</v>
          </cell>
          <cell r="N265" t="str">
            <v>村瀬</v>
          </cell>
          <cell r="O265" t="str">
            <v>真理子</v>
          </cell>
          <cell r="P265" t="str">
            <v>ムラセ</v>
          </cell>
          <cell r="Q265" t="str">
            <v>マリコ</v>
          </cell>
          <cell r="R265">
            <v>22701</v>
          </cell>
          <cell r="S265" t="str">
            <v>横浜市立大学</v>
          </cell>
          <cell r="T265">
            <v>8</v>
          </cell>
          <cell r="U265" t="str">
            <v>附属市民総合医療センター</v>
          </cell>
          <cell r="V265">
            <v>7</v>
          </cell>
          <cell r="W265" t="str">
            <v>准教授</v>
          </cell>
          <cell r="X265">
            <v>20425713</v>
          </cell>
          <cell r="Y265" t="str">
            <v>上野</v>
          </cell>
          <cell r="Z265" t="str">
            <v>寛枝</v>
          </cell>
          <cell r="AA265" t="str">
            <v>ウエノ</v>
          </cell>
          <cell r="AB265" t="str">
            <v>ヒロエ</v>
          </cell>
          <cell r="AC265">
            <v>22701</v>
          </cell>
          <cell r="AD265" t="str">
            <v>横浜市立大学</v>
          </cell>
          <cell r="AE265">
            <v>8</v>
          </cell>
          <cell r="AF265" t="str">
            <v>附属市民総合医療センター</v>
          </cell>
          <cell r="AG265">
            <v>9999</v>
          </cell>
          <cell r="AH265" t="str">
            <v>臨床胚培養士</v>
          </cell>
          <cell r="AJ265">
            <v>600000</v>
          </cell>
          <cell r="AK265">
            <v>400000</v>
          </cell>
        </row>
        <row r="266">
          <cell r="A266" t="str">
            <v>22K07920葉山　智工</v>
          </cell>
          <cell r="B266" t="str">
            <v>22K07920</v>
          </cell>
          <cell r="C266">
            <v>2022</v>
          </cell>
          <cell r="D266" t="str">
            <v>基金</v>
          </cell>
          <cell r="E266">
            <v>20061</v>
          </cell>
          <cell r="F266" t="str">
            <v>基盤研究(C)</v>
          </cell>
          <cell r="G266">
            <v>1</v>
          </cell>
          <cell r="H266" t="str">
            <v>着床期の胚・子宮内膜相互作用をコントロールする新規分子の解析</v>
          </cell>
          <cell r="I266" t="str">
            <v>総務課庶務担当</v>
          </cell>
          <cell r="J266" t="str">
            <v>係長</v>
          </cell>
          <cell r="K266" t="str">
            <v>岡野</v>
          </cell>
          <cell r="L266" t="str">
            <v>数幸</v>
          </cell>
          <cell r="M266">
            <v>80315796</v>
          </cell>
          <cell r="N266" t="str">
            <v>村瀬</v>
          </cell>
          <cell r="O266" t="str">
            <v>真理子</v>
          </cell>
          <cell r="P266" t="str">
            <v>ムラセ</v>
          </cell>
          <cell r="Q266" t="str">
            <v>マリコ</v>
          </cell>
          <cell r="R266">
            <v>22701</v>
          </cell>
          <cell r="S266" t="str">
            <v>横浜市立大学</v>
          </cell>
          <cell r="T266">
            <v>8</v>
          </cell>
          <cell r="U266" t="str">
            <v>附属市民総合医療センター</v>
          </cell>
          <cell r="V266">
            <v>7</v>
          </cell>
          <cell r="W266" t="str">
            <v>准教授</v>
          </cell>
          <cell r="X266">
            <v>70819903</v>
          </cell>
          <cell r="Y266" t="str">
            <v>葉山</v>
          </cell>
          <cell r="Z266" t="str">
            <v>智工</v>
          </cell>
          <cell r="AA266" t="str">
            <v>ハヤマ</v>
          </cell>
          <cell r="AB266" t="str">
            <v>トモナリ</v>
          </cell>
          <cell r="AC266">
            <v>22701</v>
          </cell>
          <cell r="AD266" t="str">
            <v>横浜市立大学</v>
          </cell>
          <cell r="AE266">
            <v>8</v>
          </cell>
          <cell r="AF266" t="str">
            <v>附属市民総合医療センター</v>
          </cell>
          <cell r="AG266">
            <v>2</v>
          </cell>
          <cell r="AH266" t="str">
            <v>講師</v>
          </cell>
          <cell r="AJ266">
            <v>600000</v>
          </cell>
          <cell r="AK266">
            <v>400000</v>
          </cell>
        </row>
        <row r="267">
          <cell r="A267" t="str">
            <v>22K07920木村　弥生</v>
          </cell>
          <cell r="B267" t="str">
            <v>22K07920</v>
          </cell>
          <cell r="C267">
            <v>2022</v>
          </cell>
          <cell r="D267" t="str">
            <v>基金</v>
          </cell>
          <cell r="E267">
            <v>20061</v>
          </cell>
          <cell r="F267" t="str">
            <v>基盤研究(C)</v>
          </cell>
          <cell r="G267">
            <v>1</v>
          </cell>
          <cell r="H267" t="str">
            <v>着床期の胚・子宮内膜相互作用をコントロールする新規分子の解析</v>
          </cell>
          <cell r="I267" t="str">
            <v>総務課庶務担当</v>
          </cell>
          <cell r="J267" t="str">
            <v>係長</v>
          </cell>
          <cell r="K267" t="str">
            <v>岡野</v>
          </cell>
          <cell r="L267" t="str">
            <v>数幸</v>
          </cell>
          <cell r="M267">
            <v>80315796</v>
          </cell>
          <cell r="N267" t="str">
            <v>村瀬</v>
          </cell>
          <cell r="O267" t="str">
            <v>真理子</v>
          </cell>
          <cell r="P267" t="str">
            <v>ムラセ</v>
          </cell>
          <cell r="Q267" t="str">
            <v>マリコ</v>
          </cell>
          <cell r="R267">
            <v>22701</v>
          </cell>
          <cell r="S267" t="str">
            <v>横浜市立大学</v>
          </cell>
          <cell r="T267">
            <v>8</v>
          </cell>
          <cell r="U267" t="str">
            <v>附属市民総合医療センター</v>
          </cell>
          <cell r="V267">
            <v>7</v>
          </cell>
          <cell r="W267" t="str">
            <v>准教授</v>
          </cell>
          <cell r="X267">
            <v>80391936</v>
          </cell>
          <cell r="Y267" t="str">
            <v>木村</v>
          </cell>
          <cell r="Z267" t="str">
            <v>弥生</v>
          </cell>
          <cell r="AA267" t="str">
            <v>キムラ</v>
          </cell>
          <cell r="AB267" t="str">
            <v>ヤヨイ</v>
          </cell>
          <cell r="AC267">
            <v>22701</v>
          </cell>
          <cell r="AD267" t="str">
            <v>横浜市立大学</v>
          </cell>
          <cell r="AE267">
            <v>10</v>
          </cell>
          <cell r="AF267" t="str">
            <v>先端医科学研究センター</v>
          </cell>
          <cell r="AG267">
            <v>7</v>
          </cell>
          <cell r="AH267" t="str">
            <v>准教授</v>
          </cell>
          <cell r="AJ267">
            <v>300000</v>
          </cell>
          <cell r="AK267">
            <v>200000</v>
          </cell>
        </row>
        <row r="268">
          <cell r="A268" t="str">
            <v>22K08035鈴木　章浩</v>
          </cell>
          <cell r="B268" t="str">
            <v>22K08035</v>
          </cell>
          <cell r="C268">
            <v>2022</v>
          </cell>
          <cell r="D268" t="str">
            <v>基金</v>
          </cell>
          <cell r="E268">
            <v>20061</v>
          </cell>
          <cell r="F268" t="str">
            <v>基盤研究(C)</v>
          </cell>
          <cell r="G268">
            <v>1</v>
          </cell>
          <cell r="H268" t="str">
            <v>精密がん患者モデルを用いた膵癌新規がん免疫療法の開発</v>
          </cell>
          <cell r="I268" t="str">
            <v>研究基盤課医学系研究費管理担当</v>
          </cell>
          <cell r="J268" t="str">
            <v>係長</v>
          </cell>
          <cell r="K268" t="str">
            <v>浅野</v>
          </cell>
          <cell r="L268" t="str">
            <v>貴志</v>
          </cell>
          <cell r="M268">
            <v>20622583</v>
          </cell>
          <cell r="N268" t="str">
            <v>加藤</v>
          </cell>
          <cell r="O268" t="str">
            <v>真吾</v>
          </cell>
          <cell r="P268" t="str">
            <v>カトウ</v>
          </cell>
          <cell r="Q268" t="str">
            <v>シンゴ</v>
          </cell>
          <cell r="R268">
            <v>22701</v>
          </cell>
          <cell r="S268" t="str">
            <v>横浜市立大学</v>
          </cell>
          <cell r="T268">
            <v>7</v>
          </cell>
          <cell r="U268" t="str">
            <v>附属病院</v>
          </cell>
          <cell r="V268">
            <v>2</v>
          </cell>
          <cell r="W268" t="str">
            <v>講師</v>
          </cell>
          <cell r="X268">
            <v>80869222</v>
          </cell>
          <cell r="Y268" t="str">
            <v>鈴木</v>
          </cell>
          <cell r="Z268" t="str">
            <v>章浩</v>
          </cell>
          <cell r="AA268" t="str">
            <v>スズキ</v>
          </cell>
          <cell r="AB268" t="str">
            <v>アキヒロ</v>
          </cell>
          <cell r="AC268">
            <v>22701</v>
          </cell>
          <cell r="AD268" t="str">
            <v>横浜市立大学</v>
          </cell>
          <cell r="AE268">
            <v>7</v>
          </cell>
          <cell r="AF268" t="str">
            <v>附属病院</v>
          </cell>
          <cell r="AG268">
            <v>8</v>
          </cell>
          <cell r="AH268" t="str">
            <v>助教</v>
          </cell>
          <cell r="AJ268">
            <v>500000</v>
          </cell>
          <cell r="AK268">
            <v>300000</v>
          </cell>
        </row>
        <row r="269">
          <cell r="A269" t="str">
            <v>22K08131松澤　泰志</v>
          </cell>
          <cell r="B269" t="str">
            <v>22K08131</v>
          </cell>
          <cell r="C269">
            <v>2022</v>
          </cell>
          <cell r="D269" t="str">
            <v>基金</v>
          </cell>
          <cell r="E269">
            <v>20061</v>
          </cell>
          <cell r="F269" t="str">
            <v>基盤研究(C)</v>
          </cell>
          <cell r="G269">
            <v>1</v>
          </cell>
          <cell r="H269" t="str">
            <v>高齢心不全患者のフレイルに対する鉄補充療法の効果の検証</v>
          </cell>
          <cell r="I269" t="str">
            <v>研究基盤課医学系研究費管理担当</v>
          </cell>
          <cell r="J269" t="str">
            <v>係長</v>
          </cell>
          <cell r="K269" t="str">
            <v>浅野</v>
          </cell>
          <cell r="L269" t="str">
            <v>貴志</v>
          </cell>
          <cell r="M269">
            <v>60530152</v>
          </cell>
          <cell r="N269" t="str">
            <v>小西</v>
          </cell>
          <cell r="O269" t="str">
            <v>正紹</v>
          </cell>
          <cell r="P269" t="str">
            <v>コニシ</v>
          </cell>
          <cell r="Q269" t="str">
            <v>マサアキ</v>
          </cell>
          <cell r="R269">
            <v>22701</v>
          </cell>
          <cell r="S269" t="str">
            <v>横浜市立大学</v>
          </cell>
          <cell r="T269">
            <v>7</v>
          </cell>
          <cell r="U269" t="str">
            <v>附属病院</v>
          </cell>
          <cell r="V269">
            <v>2</v>
          </cell>
          <cell r="W269" t="str">
            <v>講師</v>
          </cell>
          <cell r="X269">
            <v>90600635</v>
          </cell>
          <cell r="Y269" t="str">
            <v>松澤</v>
          </cell>
          <cell r="Z269" t="str">
            <v>泰志</v>
          </cell>
          <cell r="AA269" t="str">
            <v>マツザワ</v>
          </cell>
          <cell r="AB269" t="str">
            <v>ヤスシ</v>
          </cell>
          <cell r="AC269">
            <v>22701</v>
          </cell>
          <cell r="AD269" t="str">
            <v>横浜市立大学</v>
          </cell>
          <cell r="AE269">
            <v>8</v>
          </cell>
          <cell r="AF269" t="str">
            <v>附属市民総合医療センター</v>
          </cell>
          <cell r="AG269">
            <v>2</v>
          </cell>
          <cell r="AH269" t="str">
            <v>講師</v>
          </cell>
          <cell r="AJ269">
            <v>400000</v>
          </cell>
          <cell r="AK269">
            <v>100000</v>
          </cell>
        </row>
        <row r="270">
          <cell r="A270" t="str">
            <v>22K08235峯岸　慎太郎</v>
          </cell>
          <cell r="B270" t="str">
            <v>22K08235</v>
          </cell>
          <cell r="C270">
            <v>2022</v>
          </cell>
          <cell r="D270" t="str">
            <v>基金</v>
          </cell>
          <cell r="E270">
            <v>20061</v>
          </cell>
          <cell r="F270" t="str">
            <v>基盤研究(C)</v>
          </cell>
          <cell r="G270">
            <v>1</v>
          </cell>
          <cell r="H270" t="str">
            <v>機械学習により心電図データから換気障害を予測するアルゴリズムの構築</v>
          </cell>
          <cell r="I270" t="str">
            <v>研究基盤課医学系研究費管理担当</v>
          </cell>
          <cell r="J270" t="str">
            <v>係長</v>
          </cell>
          <cell r="K270" t="str">
            <v>浅野</v>
          </cell>
          <cell r="L270" t="str">
            <v>貴志</v>
          </cell>
          <cell r="M270">
            <v>50616448</v>
          </cell>
          <cell r="N270" t="str">
            <v>堀田</v>
          </cell>
          <cell r="O270" t="str">
            <v>信之</v>
          </cell>
          <cell r="P270" t="str">
            <v>ホリタ</v>
          </cell>
          <cell r="Q270" t="str">
            <v>ノブユキ</v>
          </cell>
          <cell r="R270">
            <v>22701</v>
          </cell>
          <cell r="S270" t="str">
            <v>横浜市立大学</v>
          </cell>
          <cell r="T270">
            <v>7</v>
          </cell>
          <cell r="U270" t="str">
            <v>附属病院</v>
          </cell>
          <cell r="V270">
            <v>2</v>
          </cell>
          <cell r="W270" t="str">
            <v>講師</v>
          </cell>
          <cell r="X270">
            <v>80458398</v>
          </cell>
          <cell r="Y270" t="str">
            <v>峯岸</v>
          </cell>
          <cell r="Z270" t="str">
            <v>慎太郎</v>
          </cell>
          <cell r="AA270" t="str">
            <v>ミネギシ</v>
          </cell>
          <cell r="AB270" t="str">
            <v>シンタロウ</v>
          </cell>
          <cell r="AC270">
            <v>22701</v>
          </cell>
          <cell r="AD270" t="str">
            <v>横浜市立大学</v>
          </cell>
          <cell r="AE270">
            <v>7</v>
          </cell>
          <cell r="AF270" t="str">
            <v>附属病院</v>
          </cell>
          <cell r="AG270">
            <v>8</v>
          </cell>
          <cell r="AH270" t="str">
            <v>助教</v>
          </cell>
          <cell r="AJ270">
            <v>300000</v>
          </cell>
          <cell r="AK270">
            <v>300000</v>
          </cell>
        </row>
        <row r="271">
          <cell r="A271" t="str">
            <v>22K08567中島　秀明</v>
          </cell>
          <cell r="B271" t="str">
            <v>22K08567</v>
          </cell>
          <cell r="C271">
            <v>2022</v>
          </cell>
          <cell r="D271" t="str">
            <v>基金</v>
          </cell>
          <cell r="E271">
            <v>20061</v>
          </cell>
          <cell r="F271" t="str">
            <v>基盤研究(C)</v>
          </cell>
          <cell r="G271">
            <v>1</v>
          </cell>
          <cell r="H271" t="str">
            <v>オートファジー・リソソーム系を治療標的とする膠原病の新規治療法の探索</v>
          </cell>
          <cell r="I271" t="str">
            <v>研究基盤課医学系研究費管理担当</v>
          </cell>
          <cell r="J271" t="str">
            <v>係長</v>
          </cell>
          <cell r="K271" t="str">
            <v>浅野</v>
          </cell>
          <cell r="L271" t="str">
            <v>貴志</v>
          </cell>
          <cell r="M271">
            <v>70585265</v>
          </cell>
          <cell r="N271" t="str">
            <v>吉見</v>
          </cell>
          <cell r="O271" t="str">
            <v>竜介</v>
          </cell>
          <cell r="P271" t="str">
            <v>ヨシミ</v>
          </cell>
          <cell r="Q271" t="str">
            <v>リュウスケ</v>
          </cell>
          <cell r="R271">
            <v>22701</v>
          </cell>
          <cell r="S271" t="str">
            <v>横浜市立大学</v>
          </cell>
          <cell r="T271">
            <v>4</v>
          </cell>
          <cell r="U271" t="str">
            <v>医学部</v>
          </cell>
          <cell r="V271">
            <v>2</v>
          </cell>
          <cell r="W271" t="str">
            <v>講師</v>
          </cell>
          <cell r="X271">
            <v>30217723</v>
          </cell>
          <cell r="Y271" t="str">
            <v>中島</v>
          </cell>
          <cell r="Z271" t="str">
            <v>秀明</v>
          </cell>
          <cell r="AA271" t="str">
            <v>ナカジマ</v>
          </cell>
          <cell r="AB271" t="str">
            <v>ヒデアキ</v>
          </cell>
          <cell r="AC271">
            <v>22701</v>
          </cell>
          <cell r="AD271" t="str">
            <v>横浜市立大学</v>
          </cell>
          <cell r="AE271">
            <v>5</v>
          </cell>
          <cell r="AF271" t="str">
            <v>医学研究科</v>
          </cell>
          <cell r="AG271">
            <v>1</v>
          </cell>
          <cell r="AH271" t="str">
            <v>教授</v>
          </cell>
          <cell r="AJ271">
            <v>150000</v>
          </cell>
          <cell r="AK271">
            <v>50000</v>
          </cell>
        </row>
        <row r="272">
          <cell r="A272" t="str">
            <v>22K08567國下　洋輔</v>
          </cell>
          <cell r="B272" t="str">
            <v>22K08567</v>
          </cell>
          <cell r="C272">
            <v>2022</v>
          </cell>
          <cell r="D272" t="str">
            <v>基金</v>
          </cell>
          <cell r="E272">
            <v>20061</v>
          </cell>
          <cell r="F272" t="str">
            <v>基盤研究(C)</v>
          </cell>
          <cell r="G272">
            <v>1</v>
          </cell>
          <cell r="H272" t="str">
            <v>オートファジー・リソソーム系を治療標的とする膠原病の新規治療法の探索</v>
          </cell>
          <cell r="I272" t="str">
            <v>研究基盤課医学系研究費管理担当</v>
          </cell>
          <cell r="J272" t="str">
            <v>係長</v>
          </cell>
          <cell r="K272" t="str">
            <v>浅野</v>
          </cell>
          <cell r="L272" t="str">
            <v>貴志</v>
          </cell>
          <cell r="M272">
            <v>70585265</v>
          </cell>
          <cell r="N272" t="str">
            <v>吉見</v>
          </cell>
          <cell r="O272" t="str">
            <v>竜介</v>
          </cell>
          <cell r="P272" t="str">
            <v>ヨシミ</v>
          </cell>
          <cell r="Q272" t="str">
            <v>リュウスケ</v>
          </cell>
          <cell r="R272">
            <v>22701</v>
          </cell>
          <cell r="S272" t="str">
            <v>横浜市立大学</v>
          </cell>
          <cell r="T272">
            <v>4</v>
          </cell>
          <cell r="U272" t="str">
            <v>医学部</v>
          </cell>
          <cell r="V272">
            <v>2</v>
          </cell>
          <cell r="W272" t="str">
            <v>講師</v>
          </cell>
          <cell r="X272">
            <v>30849972</v>
          </cell>
          <cell r="Y272" t="str">
            <v>國下</v>
          </cell>
          <cell r="Z272" t="str">
            <v>洋輔</v>
          </cell>
          <cell r="AA272" t="str">
            <v>クニシタ</v>
          </cell>
          <cell r="AB272" t="str">
            <v>ヨウスケ</v>
          </cell>
          <cell r="AC272">
            <v>22701</v>
          </cell>
          <cell r="AD272" t="str">
            <v>横浜市立大学</v>
          </cell>
          <cell r="AE272">
            <v>5</v>
          </cell>
          <cell r="AF272" t="str">
            <v>医学研究科</v>
          </cell>
          <cell r="AG272">
            <v>9999</v>
          </cell>
          <cell r="AH272" t="str">
            <v>客員研究員</v>
          </cell>
          <cell r="AJ272">
            <v>150000</v>
          </cell>
          <cell r="AK272">
            <v>50000</v>
          </cell>
        </row>
        <row r="273">
          <cell r="A273" t="str">
            <v>22K08567峯岸　薫</v>
          </cell>
          <cell r="B273" t="str">
            <v>22K08567</v>
          </cell>
          <cell r="C273">
            <v>2022</v>
          </cell>
          <cell r="D273" t="str">
            <v>基金</v>
          </cell>
          <cell r="E273">
            <v>20061</v>
          </cell>
          <cell r="F273" t="str">
            <v>基盤研究(C)</v>
          </cell>
          <cell r="G273">
            <v>1</v>
          </cell>
          <cell r="H273" t="str">
            <v>オートファジー・リソソーム系を治療標的とする膠原病の新規治療法の探索</v>
          </cell>
          <cell r="I273" t="str">
            <v>研究基盤課医学系研究費管理担当</v>
          </cell>
          <cell r="J273" t="str">
            <v>係長</v>
          </cell>
          <cell r="K273" t="str">
            <v>浅野</v>
          </cell>
          <cell r="L273" t="str">
            <v>貴志</v>
          </cell>
          <cell r="M273">
            <v>70585265</v>
          </cell>
          <cell r="N273" t="str">
            <v>吉見</v>
          </cell>
          <cell r="O273" t="str">
            <v>竜介</v>
          </cell>
          <cell r="P273" t="str">
            <v>ヨシミ</v>
          </cell>
          <cell r="Q273" t="str">
            <v>リュウスケ</v>
          </cell>
          <cell r="R273">
            <v>22701</v>
          </cell>
          <cell r="S273" t="str">
            <v>横浜市立大学</v>
          </cell>
          <cell r="T273">
            <v>4</v>
          </cell>
          <cell r="U273" t="str">
            <v>医学部</v>
          </cell>
          <cell r="V273">
            <v>2</v>
          </cell>
          <cell r="W273" t="str">
            <v>講師</v>
          </cell>
          <cell r="X273">
            <v>40616877</v>
          </cell>
          <cell r="Y273" t="str">
            <v>峯岸</v>
          </cell>
          <cell r="Z273" t="str">
            <v>薫</v>
          </cell>
          <cell r="AA273" t="str">
            <v>ミネギシ</v>
          </cell>
          <cell r="AB273" t="str">
            <v>カオル</v>
          </cell>
          <cell r="AC273">
            <v>22701</v>
          </cell>
          <cell r="AD273" t="str">
            <v>横浜市立大学</v>
          </cell>
          <cell r="AE273">
            <v>7</v>
          </cell>
          <cell r="AF273" t="str">
            <v>附属病院</v>
          </cell>
          <cell r="AG273">
            <v>8</v>
          </cell>
          <cell r="AH273" t="str">
            <v>助教</v>
          </cell>
          <cell r="AJ273">
            <v>150000</v>
          </cell>
          <cell r="AK273">
            <v>50000</v>
          </cell>
        </row>
        <row r="274">
          <cell r="A274" t="str">
            <v>22K08567桐野　洋平</v>
          </cell>
          <cell r="B274" t="str">
            <v>22K08567</v>
          </cell>
          <cell r="C274">
            <v>2022</v>
          </cell>
          <cell r="D274" t="str">
            <v>基金</v>
          </cell>
          <cell r="E274">
            <v>20061</v>
          </cell>
          <cell r="F274" t="str">
            <v>基盤研究(C)</v>
          </cell>
          <cell r="G274">
            <v>1</v>
          </cell>
          <cell r="H274" t="str">
            <v>オートファジー・リソソーム系を治療標的とする膠原病の新規治療法の探索</v>
          </cell>
          <cell r="I274" t="str">
            <v>研究基盤課医学系研究費管理担当</v>
          </cell>
          <cell r="J274" t="str">
            <v>係長</v>
          </cell>
          <cell r="K274" t="str">
            <v>浅野</v>
          </cell>
          <cell r="L274" t="str">
            <v>貴志</v>
          </cell>
          <cell r="M274">
            <v>70585265</v>
          </cell>
          <cell r="N274" t="str">
            <v>吉見</v>
          </cell>
          <cell r="O274" t="str">
            <v>竜介</v>
          </cell>
          <cell r="P274" t="str">
            <v>ヨシミ</v>
          </cell>
          <cell r="Q274" t="str">
            <v>リュウスケ</v>
          </cell>
          <cell r="R274">
            <v>22701</v>
          </cell>
          <cell r="S274" t="str">
            <v>横浜市立大学</v>
          </cell>
          <cell r="T274">
            <v>4</v>
          </cell>
          <cell r="U274" t="str">
            <v>医学部</v>
          </cell>
          <cell r="V274">
            <v>2</v>
          </cell>
          <cell r="W274" t="str">
            <v>講師</v>
          </cell>
          <cell r="X274">
            <v>50468154</v>
          </cell>
          <cell r="Y274" t="str">
            <v>桐野</v>
          </cell>
          <cell r="Z274" t="str">
            <v>洋平</v>
          </cell>
          <cell r="AA274" t="str">
            <v>キリノ</v>
          </cell>
          <cell r="AB274" t="str">
            <v>ヨウヘイ</v>
          </cell>
          <cell r="AC274">
            <v>22701</v>
          </cell>
          <cell r="AD274" t="str">
            <v>横浜市立大学</v>
          </cell>
          <cell r="AE274">
            <v>4</v>
          </cell>
          <cell r="AF274" t="str">
            <v>医学部</v>
          </cell>
          <cell r="AG274">
            <v>2</v>
          </cell>
          <cell r="AH274" t="str">
            <v>講師</v>
          </cell>
          <cell r="AJ274">
            <v>150000</v>
          </cell>
          <cell r="AK274">
            <v>50000</v>
          </cell>
        </row>
        <row r="275">
          <cell r="A275" t="str">
            <v>22K08659京原　麻由</v>
          </cell>
          <cell r="B275" t="str">
            <v>22K08659</v>
          </cell>
          <cell r="C275">
            <v>2022</v>
          </cell>
          <cell r="D275" t="str">
            <v>基金</v>
          </cell>
          <cell r="E275">
            <v>20061</v>
          </cell>
          <cell r="F275" t="str">
            <v>基盤研究(C)</v>
          </cell>
          <cell r="G275">
            <v>1</v>
          </cell>
          <cell r="H275" t="str">
            <v>リン酸化プロテオミクスによる膵切除後膵β細胞増殖機構の解明</v>
          </cell>
          <cell r="I275" t="str">
            <v>研究基盤課医学系研究費管理担当</v>
          </cell>
          <cell r="J275" t="str">
            <v>係長</v>
          </cell>
          <cell r="K275" t="str">
            <v>浅野</v>
          </cell>
          <cell r="L275" t="str">
            <v>貴志</v>
          </cell>
          <cell r="M275">
            <v>10710444</v>
          </cell>
          <cell r="N275" t="str">
            <v>富樫</v>
          </cell>
          <cell r="O275" t="str">
            <v>優</v>
          </cell>
          <cell r="P275" t="str">
            <v>トガシ</v>
          </cell>
          <cell r="Q275" t="str">
            <v>ユウ</v>
          </cell>
          <cell r="R275">
            <v>22701</v>
          </cell>
          <cell r="S275" t="str">
            <v>横浜市立大学</v>
          </cell>
          <cell r="T275">
            <v>4</v>
          </cell>
          <cell r="U275" t="str">
            <v>医学部</v>
          </cell>
          <cell r="V275">
            <v>2</v>
          </cell>
          <cell r="W275" t="str">
            <v>講師</v>
          </cell>
          <cell r="X275">
            <v>20828545</v>
          </cell>
          <cell r="Y275" t="str">
            <v>京原</v>
          </cell>
          <cell r="Z275" t="str">
            <v>麻由</v>
          </cell>
          <cell r="AA275" t="str">
            <v>キョウハラ</v>
          </cell>
          <cell r="AB275" t="str">
            <v>マユ</v>
          </cell>
          <cell r="AC275">
            <v>22701</v>
          </cell>
          <cell r="AD275" t="str">
            <v>横浜市立大学</v>
          </cell>
          <cell r="AE275">
            <v>7</v>
          </cell>
          <cell r="AF275" t="str">
            <v>附属病院</v>
          </cell>
          <cell r="AG275">
            <v>8</v>
          </cell>
          <cell r="AH275" t="str">
            <v>助教</v>
          </cell>
          <cell r="AJ275">
            <v>600000</v>
          </cell>
          <cell r="AK275">
            <v>200000</v>
          </cell>
        </row>
        <row r="276">
          <cell r="A276" t="str">
            <v>22K08659寺内　康夫</v>
          </cell>
          <cell r="B276" t="str">
            <v>22K08659</v>
          </cell>
          <cell r="C276">
            <v>2022</v>
          </cell>
          <cell r="D276" t="str">
            <v>基金</v>
          </cell>
          <cell r="E276">
            <v>20061</v>
          </cell>
          <cell r="F276" t="str">
            <v>基盤研究(C)</v>
          </cell>
          <cell r="G276">
            <v>1</v>
          </cell>
          <cell r="H276" t="str">
            <v>リン酸化プロテオミクスによる膵切除後膵β細胞増殖機構の解明</v>
          </cell>
          <cell r="I276" t="str">
            <v>研究基盤課医学系研究費管理担当</v>
          </cell>
          <cell r="J276" t="str">
            <v>係長</v>
          </cell>
          <cell r="K276" t="str">
            <v>浅野</v>
          </cell>
          <cell r="L276" t="str">
            <v>貴志</v>
          </cell>
          <cell r="M276">
            <v>10710444</v>
          </cell>
          <cell r="N276" t="str">
            <v>富樫</v>
          </cell>
          <cell r="O276" t="str">
            <v>優</v>
          </cell>
          <cell r="P276" t="str">
            <v>トガシ</v>
          </cell>
          <cell r="Q276" t="str">
            <v>ユウ</v>
          </cell>
          <cell r="R276">
            <v>22701</v>
          </cell>
          <cell r="S276" t="str">
            <v>横浜市立大学</v>
          </cell>
          <cell r="T276">
            <v>4</v>
          </cell>
          <cell r="U276" t="str">
            <v>医学部</v>
          </cell>
          <cell r="V276">
            <v>2</v>
          </cell>
          <cell r="W276" t="str">
            <v>講師</v>
          </cell>
          <cell r="X276">
            <v>40359609</v>
          </cell>
          <cell r="Y276" t="str">
            <v>寺内</v>
          </cell>
          <cell r="Z276" t="str">
            <v>康夫</v>
          </cell>
          <cell r="AA276" t="str">
            <v>テラウチ</v>
          </cell>
          <cell r="AB276" t="str">
            <v>ヤスオ</v>
          </cell>
          <cell r="AC276">
            <v>22701</v>
          </cell>
          <cell r="AD276" t="str">
            <v>横浜市立大学</v>
          </cell>
          <cell r="AE276">
            <v>5</v>
          </cell>
          <cell r="AF276" t="str">
            <v>医学研究科</v>
          </cell>
          <cell r="AG276">
            <v>1</v>
          </cell>
          <cell r="AH276" t="str">
            <v>教授</v>
          </cell>
          <cell r="AJ276">
            <v>1000000</v>
          </cell>
          <cell r="AK276">
            <v>400000</v>
          </cell>
        </row>
        <row r="277">
          <cell r="A277" t="str">
            <v>22K08659奥山　朋子</v>
          </cell>
          <cell r="B277" t="str">
            <v>22K08659</v>
          </cell>
          <cell r="C277">
            <v>2022</v>
          </cell>
          <cell r="D277" t="str">
            <v>基金</v>
          </cell>
          <cell r="E277">
            <v>20061</v>
          </cell>
          <cell r="F277" t="str">
            <v>基盤研究(C)</v>
          </cell>
          <cell r="G277">
            <v>1</v>
          </cell>
          <cell r="H277" t="str">
            <v>リン酸化プロテオミクスによる膵切除後膵β細胞増殖機構の解明</v>
          </cell>
          <cell r="I277" t="str">
            <v>研究基盤課医学系研究費管理担当</v>
          </cell>
          <cell r="J277" t="str">
            <v>係長</v>
          </cell>
          <cell r="K277" t="str">
            <v>浅野</v>
          </cell>
          <cell r="L277" t="str">
            <v>貴志</v>
          </cell>
          <cell r="M277">
            <v>10710444</v>
          </cell>
          <cell r="N277" t="str">
            <v>富樫</v>
          </cell>
          <cell r="O277" t="str">
            <v>優</v>
          </cell>
          <cell r="P277" t="str">
            <v>トガシ</v>
          </cell>
          <cell r="Q277" t="str">
            <v>ユウ</v>
          </cell>
          <cell r="R277">
            <v>22701</v>
          </cell>
          <cell r="S277" t="str">
            <v>横浜市立大学</v>
          </cell>
          <cell r="T277">
            <v>4</v>
          </cell>
          <cell r="U277" t="str">
            <v>医学部</v>
          </cell>
          <cell r="V277">
            <v>2</v>
          </cell>
          <cell r="W277" t="str">
            <v>講師</v>
          </cell>
          <cell r="X277">
            <v>90806928</v>
          </cell>
          <cell r="Y277" t="str">
            <v>奥山</v>
          </cell>
          <cell r="Z277" t="str">
            <v>朋子</v>
          </cell>
          <cell r="AA277" t="str">
            <v>オクヤマ</v>
          </cell>
          <cell r="AB277" t="str">
            <v>トモコ</v>
          </cell>
          <cell r="AC277">
            <v>22701</v>
          </cell>
          <cell r="AD277" t="str">
            <v>横浜市立大学</v>
          </cell>
          <cell r="AE277">
            <v>4</v>
          </cell>
          <cell r="AF277" t="str">
            <v>医学部</v>
          </cell>
          <cell r="AG277">
            <v>8</v>
          </cell>
          <cell r="AH277" t="str">
            <v>助教</v>
          </cell>
          <cell r="AJ277">
            <v>600000</v>
          </cell>
          <cell r="AK277">
            <v>200000</v>
          </cell>
        </row>
        <row r="278">
          <cell r="A278" t="str">
            <v>22K09025菅原　陽</v>
          </cell>
          <cell r="B278" t="str">
            <v>22K09025</v>
          </cell>
          <cell r="C278">
            <v>2022</v>
          </cell>
          <cell r="D278" t="str">
            <v>基金</v>
          </cell>
          <cell r="E278">
            <v>20061</v>
          </cell>
          <cell r="F278" t="str">
            <v>基盤研究(C)</v>
          </cell>
          <cell r="G278">
            <v>1</v>
          </cell>
          <cell r="H278" t="str">
            <v>肺高血圧クライシスに対する薬物療法の多面的な検討</v>
          </cell>
          <cell r="I278" t="str">
            <v>研究基盤課医学系研究費管理担当</v>
          </cell>
          <cell r="J278" t="str">
            <v>係長</v>
          </cell>
          <cell r="K278" t="str">
            <v>浅野</v>
          </cell>
          <cell r="L278" t="str">
            <v>貴志</v>
          </cell>
          <cell r="M278">
            <v>20534142</v>
          </cell>
          <cell r="N278" t="str">
            <v>渡辺</v>
          </cell>
          <cell r="O278" t="str">
            <v>至</v>
          </cell>
          <cell r="P278" t="str">
            <v>ワタナベ</v>
          </cell>
          <cell r="Q278" t="str">
            <v>イタル</v>
          </cell>
          <cell r="R278">
            <v>22701</v>
          </cell>
          <cell r="S278" t="str">
            <v>横浜市立大学</v>
          </cell>
          <cell r="T278">
            <v>5</v>
          </cell>
          <cell r="U278" t="str">
            <v>医学研究科</v>
          </cell>
          <cell r="V278">
            <v>9999</v>
          </cell>
          <cell r="W278" t="str">
            <v>客員教授</v>
          </cell>
          <cell r="X278">
            <v>596413</v>
          </cell>
          <cell r="Y278" t="str">
            <v>菅原</v>
          </cell>
          <cell r="Z278" t="str">
            <v>陽</v>
          </cell>
          <cell r="AA278" t="str">
            <v>スガワラ</v>
          </cell>
          <cell r="AB278" t="str">
            <v>ヨウ</v>
          </cell>
          <cell r="AC278">
            <v>22701</v>
          </cell>
          <cell r="AD278" t="str">
            <v>横浜市立大学</v>
          </cell>
          <cell r="AE278">
            <v>5</v>
          </cell>
          <cell r="AF278" t="str">
            <v>医学研究科</v>
          </cell>
          <cell r="AG278">
            <v>9999</v>
          </cell>
          <cell r="AH278" t="str">
            <v>客員講師</v>
          </cell>
          <cell r="AJ278">
            <v>300000</v>
          </cell>
          <cell r="AK278">
            <v>100000</v>
          </cell>
        </row>
        <row r="279">
          <cell r="A279" t="str">
            <v>22K09025新井　悠介</v>
          </cell>
          <cell r="B279" t="str">
            <v>22K09025</v>
          </cell>
          <cell r="C279">
            <v>2022</v>
          </cell>
          <cell r="D279" t="str">
            <v>基金</v>
          </cell>
          <cell r="E279">
            <v>20061</v>
          </cell>
          <cell r="F279" t="str">
            <v>基盤研究(C)</v>
          </cell>
          <cell r="G279">
            <v>1</v>
          </cell>
          <cell r="H279" t="str">
            <v>肺高血圧クライシスに対する薬物療法の多面的な検討</v>
          </cell>
          <cell r="I279" t="str">
            <v>研究基盤課医学系研究費管理担当</v>
          </cell>
          <cell r="J279" t="str">
            <v>係長</v>
          </cell>
          <cell r="K279" t="str">
            <v>浅野</v>
          </cell>
          <cell r="L279" t="str">
            <v>貴志</v>
          </cell>
          <cell r="M279">
            <v>20534142</v>
          </cell>
          <cell r="N279" t="str">
            <v>渡辺</v>
          </cell>
          <cell r="O279" t="str">
            <v>至</v>
          </cell>
          <cell r="P279" t="str">
            <v>ワタナベ</v>
          </cell>
          <cell r="Q279" t="str">
            <v>イタル</v>
          </cell>
          <cell r="R279">
            <v>22701</v>
          </cell>
          <cell r="S279" t="str">
            <v>横浜市立大学</v>
          </cell>
          <cell r="T279">
            <v>5</v>
          </cell>
          <cell r="U279" t="str">
            <v>医学研究科</v>
          </cell>
          <cell r="V279">
            <v>9999</v>
          </cell>
          <cell r="W279" t="str">
            <v>客員教授</v>
          </cell>
          <cell r="X279">
            <v>30828554</v>
          </cell>
          <cell r="Y279" t="str">
            <v>新井</v>
          </cell>
          <cell r="Z279" t="str">
            <v>悠介</v>
          </cell>
          <cell r="AA279" t="str">
            <v>アライ</v>
          </cell>
          <cell r="AB279" t="str">
            <v>ユウスケ</v>
          </cell>
          <cell r="AC279">
            <v>22701</v>
          </cell>
          <cell r="AD279" t="str">
            <v>横浜市立大学</v>
          </cell>
          <cell r="AE279">
            <v>4</v>
          </cell>
          <cell r="AF279" t="str">
            <v>医学部</v>
          </cell>
          <cell r="AG279">
            <v>8</v>
          </cell>
          <cell r="AH279" t="str">
            <v>助教</v>
          </cell>
          <cell r="AJ279">
            <v>300000</v>
          </cell>
          <cell r="AK279">
            <v>100000</v>
          </cell>
        </row>
        <row r="280">
          <cell r="A280" t="str">
            <v>22K09025水野　祐介</v>
          </cell>
          <cell r="B280" t="str">
            <v>22K09025</v>
          </cell>
          <cell r="C280">
            <v>2022</v>
          </cell>
          <cell r="D280" t="str">
            <v>基金</v>
          </cell>
          <cell r="E280">
            <v>20061</v>
          </cell>
          <cell r="F280" t="str">
            <v>基盤研究(C)</v>
          </cell>
          <cell r="G280">
            <v>1</v>
          </cell>
          <cell r="H280" t="str">
            <v>肺高血圧クライシスに対する薬物療法の多面的な検討</v>
          </cell>
          <cell r="I280" t="str">
            <v>研究基盤課医学系研究費管理担当</v>
          </cell>
          <cell r="J280" t="str">
            <v>係長</v>
          </cell>
          <cell r="K280" t="str">
            <v>浅野</v>
          </cell>
          <cell r="L280" t="str">
            <v>貴志</v>
          </cell>
          <cell r="M280">
            <v>20534142</v>
          </cell>
          <cell r="N280" t="str">
            <v>渡辺</v>
          </cell>
          <cell r="O280" t="str">
            <v>至</v>
          </cell>
          <cell r="P280" t="str">
            <v>ワタナベ</v>
          </cell>
          <cell r="Q280" t="str">
            <v>イタル</v>
          </cell>
          <cell r="R280">
            <v>22701</v>
          </cell>
          <cell r="S280" t="str">
            <v>横浜市立大学</v>
          </cell>
          <cell r="T280">
            <v>5</v>
          </cell>
          <cell r="U280" t="str">
            <v>医学研究科</v>
          </cell>
          <cell r="V280">
            <v>9999</v>
          </cell>
          <cell r="W280" t="str">
            <v>客員教授</v>
          </cell>
          <cell r="X280">
            <v>80433192</v>
          </cell>
          <cell r="Y280" t="str">
            <v>水野</v>
          </cell>
          <cell r="Z280" t="str">
            <v>祐介</v>
          </cell>
          <cell r="AA280" t="str">
            <v>ミズノ</v>
          </cell>
          <cell r="AB280" t="str">
            <v>ユウスケ</v>
          </cell>
          <cell r="AC280">
            <v>22701</v>
          </cell>
          <cell r="AD280" t="str">
            <v>横浜市立大学</v>
          </cell>
          <cell r="AE280">
            <v>7</v>
          </cell>
          <cell r="AF280" t="str">
            <v>附属病院</v>
          </cell>
          <cell r="AG280">
            <v>7</v>
          </cell>
          <cell r="AH280" t="str">
            <v>准教授</v>
          </cell>
          <cell r="AJ280">
            <v>300000</v>
          </cell>
          <cell r="AK280">
            <v>100000</v>
          </cell>
        </row>
        <row r="281">
          <cell r="A281" t="str">
            <v>22K09146高木　俊介</v>
          </cell>
          <cell r="B281" t="str">
            <v>22K09146</v>
          </cell>
          <cell r="C281">
            <v>2022</v>
          </cell>
          <cell r="D281" t="str">
            <v>基金</v>
          </cell>
          <cell r="E281">
            <v>20061</v>
          </cell>
          <cell r="F281" t="str">
            <v>基盤研究(C)</v>
          </cell>
          <cell r="G281">
            <v>1</v>
          </cell>
          <cell r="H281" t="str">
            <v>好中球の包括的な免疫代謝解析に立脚した好中球機能の回復による敗血症治療法の開発</v>
          </cell>
          <cell r="I281" t="str">
            <v>研究基盤課医学系研究費管理担当</v>
          </cell>
          <cell r="J281" t="str">
            <v>係長</v>
          </cell>
          <cell r="K281" t="str">
            <v>浅野</v>
          </cell>
          <cell r="L281" t="str">
            <v>貴志</v>
          </cell>
          <cell r="M281">
            <v>80737552</v>
          </cell>
          <cell r="N281" t="str">
            <v>東條</v>
          </cell>
          <cell r="O281" t="str">
            <v>健太郎</v>
          </cell>
          <cell r="P281" t="str">
            <v>トウジョウ</v>
          </cell>
          <cell r="Q281" t="str">
            <v>ケンタロウ</v>
          </cell>
          <cell r="R281">
            <v>22701</v>
          </cell>
          <cell r="S281" t="str">
            <v>横浜市立大学</v>
          </cell>
          <cell r="T281">
            <v>4</v>
          </cell>
          <cell r="U281" t="str">
            <v>医学部</v>
          </cell>
          <cell r="V281">
            <v>2</v>
          </cell>
          <cell r="W281" t="str">
            <v>講師</v>
          </cell>
          <cell r="X281">
            <v>90644823</v>
          </cell>
          <cell r="Y281" t="str">
            <v>高木</v>
          </cell>
          <cell r="Z281" t="str">
            <v>俊介</v>
          </cell>
          <cell r="AA281" t="str">
            <v>タカキ</v>
          </cell>
          <cell r="AB281" t="str">
            <v>シュンスケ</v>
          </cell>
          <cell r="AC281">
            <v>22701</v>
          </cell>
          <cell r="AD281" t="str">
            <v>横浜市立大学</v>
          </cell>
          <cell r="AE281">
            <v>7</v>
          </cell>
          <cell r="AF281" t="str">
            <v>附属病院</v>
          </cell>
          <cell r="AG281">
            <v>7</v>
          </cell>
          <cell r="AH281" t="str">
            <v>准教授</v>
          </cell>
          <cell r="AJ281">
            <v>150000</v>
          </cell>
          <cell r="AK281">
            <v>50000</v>
          </cell>
        </row>
        <row r="282">
          <cell r="A282" t="str">
            <v>22K09167高瀬　創</v>
          </cell>
          <cell r="B282" t="str">
            <v>22K09167</v>
          </cell>
          <cell r="C282">
            <v>2022</v>
          </cell>
          <cell r="D282" t="str">
            <v>基金</v>
          </cell>
          <cell r="E282">
            <v>20061</v>
          </cell>
          <cell r="F282" t="str">
            <v>基盤研究(C)</v>
          </cell>
          <cell r="G282">
            <v>1</v>
          </cell>
          <cell r="H282" t="str">
            <v>慢性硬膜下血腫の微小病態解析：慢性炎症と新生血管に着目した新規治療標的の創出</v>
          </cell>
          <cell r="I282" t="str">
            <v>総務課庶務担当</v>
          </cell>
          <cell r="J282" t="str">
            <v>係長</v>
          </cell>
          <cell r="K282" t="str">
            <v>岡野</v>
          </cell>
          <cell r="L282" t="str">
            <v>数幸</v>
          </cell>
          <cell r="M282">
            <v>896558</v>
          </cell>
          <cell r="N282" t="str">
            <v>下吹越</v>
          </cell>
          <cell r="O282" t="str">
            <v>航</v>
          </cell>
          <cell r="P282" t="str">
            <v>シモヒゴシ</v>
          </cell>
          <cell r="Q282" t="str">
            <v>ワタル</v>
          </cell>
          <cell r="R282">
            <v>22701</v>
          </cell>
          <cell r="S282" t="str">
            <v>横浜市立大学</v>
          </cell>
          <cell r="T282">
            <v>8</v>
          </cell>
          <cell r="U282" t="str">
            <v>附属市民総合医療センター</v>
          </cell>
          <cell r="V282">
            <v>8</v>
          </cell>
          <cell r="W282" t="str">
            <v>助教</v>
          </cell>
          <cell r="X282">
            <v>549975</v>
          </cell>
          <cell r="Y282" t="str">
            <v>高瀬</v>
          </cell>
          <cell r="Z282" t="str">
            <v>創</v>
          </cell>
          <cell r="AA282" t="str">
            <v>タカセ</v>
          </cell>
          <cell r="AB282" t="str">
            <v>ハジメ</v>
          </cell>
          <cell r="AC282">
            <v>22701</v>
          </cell>
          <cell r="AD282" t="str">
            <v>横浜市立大学</v>
          </cell>
          <cell r="AE282">
            <v>7</v>
          </cell>
          <cell r="AF282" t="str">
            <v>附属病院</v>
          </cell>
          <cell r="AG282">
            <v>8</v>
          </cell>
          <cell r="AH282" t="str">
            <v>助教</v>
          </cell>
          <cell r="AJ282">
            <v>1600000</v>
          </cell>
          <cell r="AK282">
            <v>350000</v>
          </cell>
        </row>
        <row r="283">
          <cell r="A283" t="str">
            <v>22K09296宮崎　智之</v>
          </cell>
          <cell r="B283" t="str">
            <v>22K09296</v>
          </cell>
          <cell r="C283">
            <v>2022</v>
          </cell>
          <cell r="D283" t="str">
            <v>基金</v>
          </cell>
          <cell r="E283">
            <v>20061</v>
          </cell>
          <cell r="F283" t="str">
            <v>基盤研究(C)</v>
          </cell>
          <cell r="G283">
            <v>1</v>
          </cell>
          <cell r="H283" t="str">
            <v>薬剤抵抗性てんかんの外科治療成績を向上させる頭蓋内脳波解析アルゴリズムの開発</v>
          </cell>
          <cell r="I283" t="str">
            <v>財務経理部財務経理課第二契約係</v>
          </cell>
          <cell r="J283" t="str">
            <v>第二契約係長</v>
          </cell>
          <cell r="K283" t="str">
            <v>杉若</v>
          </cell>
          <cell r="L283" t="str">
            <v>剛</v>
          </cell>
          <cell r="M283">
            <v>420018</v>
          </cell>
          <cell r="N283" t="str">
            <v>岩崎</v>
          </cell>
          <cell r="O283" t="str">
            <v>真樹</v>
          </cell>
          <cell r="P283" t="str">
            <v>イワサキ</v>
          </cell>
          <cell r="Q283" t="str">
            <v>マサキ</v>
          </cell>
          <cell r="R283">
            <v>82611</v>
          </cell>
          <cell r="S283" t="str">
            <v>国立精神・神経医療研究センター</v>
          </cell>
          <cell r="T283">
            <v>311</v>
          </cell>
          <cell r="U283" t="str">
            <v>病院</v>
          </cell>
          <cell r="V283">
            <v>10</v>
          </cell>
          <cell r="W283" t="str">
            <v>部長</v>
          </cell>
          <cell r="X283">
            <v>30580724</v>
          </cell>
          <cell r="Y283" t="str">
            <v>宮崎</v>
          </cell>
          <cell r="Z283" t="str">
            <v>智之</v>
          </cell>
          <cell r="AA283" t="str">
            <v>ミヤザキ</v>
          </cell>
          <cell r="AB283" t="str">
            <v>トモユキ</v>
          </cell>
          <cell r="AC283">
            <v>22701</v>
          </cell>
          <cell r="AD283" t="str">
            <v>横浜市立大学</v>
          </cell>
          <cell r="AE283">
            <v>4</v>
          </cell>
          <cell r="AF283" t="str">
            <v>医学部</v>
          </cell>
          <cell r="AG283">
            <v>7</v>
          </cell>
          <cell r="AH283" t="str">
            <v>准教授</v>
          </cell>
          <cell r="AJ283">
            <v>150000</v>
          </cell>
          <cell r="AK283">
            <v>50000</v>
          </cell>
        </row>
        <row r="284">
          <cell r="A284" t="str">
            <v>22K09311稲葉　裕</v>
          </cell>
          <cell r="B284" t="str">
            <v>22K09311</v>
          </cell>
          <cell r="C284">
            <v>2022</v>
          </cell>
          <cell r="D284" t="str">
            <v>基金</v>
          </cell>
          <cell r="E284">
            <v>20061</v>
          </cell>
          <cell r="F284" t="str">
            <v>基盤研究(C)</v>
          </cell>
          <cell r="G284">
            <v>1</v>
          </cell>
          <cell r="H284" t="str">
            <v>骨軟部感染症に対するナノポアシークエンサーを用いた薬剤耐性菌と感染経路の同定</v>
          </cell>
          <cell r="I284" t="str">
            <v>研究基盤課医学系研究費管理担当</v>
          </cell>
          <cell r="J284" t="str">
            <v>係長</v>
          </cell>
          <cell r="K284" t="str">
            <v>浅野</v>
          </cell>
          <cell r="L284" t="str">
            <v>貴志</v>
          </cell>
          <cell r="M284">
            <v>20760888</v>
          </cell>
          <cell r="N284" t="str">
            <v>崔</v>
          </cell>
          <cell r="O284" t="str">
            <v>賢民</v>
          </cell>
          <cell r="P284" t="str">
            <v>チェ</v>
          </cell>
          <cell r="Q284" t="str">
            <v>ヒョンミン</v>
          </cell>
          <cell r="R284">
            <v>22701</v>
          </cell>
          <cell r="S284" t="str">
            <v>横浜市立大学</v>
          </cell>
          <cell r="T284">
            <v>4</v>
          </cell>
          <cell r="U284" t="str">
            <v>医学部</v>
          </cell>
          <cell r="V284">
            <v>2</v>
          </cell>
          <cell r="W284" t="str">
            <v>講師</v>
          </cell>
          <cell r="X284">
            <v>40336574</v>
          </cell>
          <cell r="Y284" t="str">
            <v>稲葉</v>
          </cell>
          <cell r="Z284" t="str">
            <v>裕</v>
          </cell>
          <cell r="AA284" t="str">
            <v>イナバ</v>
          </cell>
          <cell r="AB284" t="str">
            <v>ユタカ</v>
          </cell>
          <cell r="AC284">
            <v>22701</v>
          </cell>
          <cell r="AD284" t="str">
            <v>横浜市立大学</v>
          </cell>
          <cell r="AE284">
            <v>5</v>
          </cell>
          <cell r="AF284" t="str">
            <v>医学研究科</v>
          </cell>
          <cell r="AG284">
            <v>1</v>
          </cell>
          <cell r="AH284" t="str">
            <v>教授</v>
          </cell>
          <cell r="AJ284">
            <v>100000</v>
          </cell>
          <cell r="AK284">
            <v>100000</v>
          </cell>
        </row>
        <row r="285">
          <cell r="A285" t="str">
            <v>22K09311手塚　太郎</v>
          </cell>
          <cell r="B285" t="str">
            <v>22K09311</v>
          </cell>
          <cell r="C285">
            <v>2022</v>
          </cell>
          <cell r="D285" t="str">
            <v>基金</v>
          </cell>
          <cell r="E285">
            <v>20061</v>
          </cell>
          <cell r="F285" t="str">
            <v>基盤研究(C)</v>
          </cell>
          <cell r="G285">
            <v>1</v>
          </cell>
          <cell r="H285" t="str">
            <v>骨軟部感染症に対するナノポアシークエンサーを用いた薬剤耐性菌と感染経路の同定</v>
          </cell>
          <cell r="I285" t="str">
            <v>研究基盤課医学系研究費管理担当</v>
          </cell>
          <cell r="J285" t="str">
            <v>係長</v>
          </cell>
          <cell r="K285" t="str">
            <v>浅野</v>
          </cell>
          <cell r="L285" t="str">
            <v>貴志</v>
          </cell>
          <cell r="M285">
            <v>20760888</v>
          </cell>
          <cell r="N285" t="str">
            <v>崔</v>
          </cell>
          <cell r="O285" t="str">
            <v>賢民</v>
          </cell>
          <cell r="P285" t="str">
            <v>チェ</v>
          </cell>
          <cell r="Q285" t="str">
            <v>ヒョンミン</v>
          </cell>
          <cell r="R285">
            <v>22701</v>
          </cell>
          <cell r="S285" t="str">
            <v>横浜市立大学</v>
          </cell>
          <cell r="T285">
            <v>4</v>
          </cell>
          <cell r="U285" t="str">
            <v>医学部</v>
          </cell>
          <cell r="V285">
            <v>2</v>
          </cell>
          <cell r="W285" t="str">
            <v>講師</v>
          </cell>
          <cell r="X285">
            <v>70748516</v>
          </cell>
          <cell r="Y285" t="str">
            <v>手塚</v>
          </cell>
          <cell r="Z285" t="str">
            <v>太郎</v>
          </cell>
          <cell r="AA285" t="str">
            <v>テヅカ</v>
          </cell>
          <cell r="AB285" t="str">
            <v>タロウ</v>
          </cell>
          <cell r="AC285">
            <v>22701</v>
          </cell>
          <cell r="AD285" t="str">
            <v>横浜市立大学</v>
          </cell>
          <cell r="AE285">
            <v>7</v>
          </cell>
          <cell r="AF285" t="str">
            <v>附属病院</v>
          </cell>
          <cell r="AG285">
            <v>8</v>
          </cell>
          <cell r="AH285" t="str">
            <v>助教</v>
          </cell>
          <cell r="AJ285">
            <v>100000</v>
          </cell>
          <cell r="AK285">
            <v>100000</v>
          </cell>
        </row>
        <row r="286">
          <cell r="A286" t="str">
            <v>22K09387稲葉　裕</v>
          </cell>
          <cell r="B286" t="str">
            <v>22K09387</v>
          </cell>
          <cell r="C286">
            <v>2022</v>
          </cell>
          <cell r="D286" t="str">
            <v>基金</v>
          </cell>
          <cell r="E286">
            <v>20061</v>
          </cell>
          <cell r="F286" t="str">
            <v>基盤研究(C)</v>
          </cell>
          <cell r="G286">
            <v>1</v>
          </cell>
          <cell r="H286" t="str">
            <v>人工膝・股関節置換術および脊椎インストゥルメンテーション手術部位感染の全国調査</v>
          </cell>
          <cell r="I286" t="str">
            <v>公的資金企画管理課</v>
          </cell>
          <cell r="J286" t="str">
            <v>課長補佐</v>
          </cell>
          <cell r="K286" t="str">
            <v>高木</v>
          </cell>
          <cell r="L286" t="str">
            <v>寛朗</v>
          </cell>
          <cell r="M286">
            <v>70255496</v>
          </cell>
          <cell r="N286" t="str">
            <v>森井</v>
          </cell>
          <cell r="O286" t="str">
            <v>健司</v>
          </cell>
          <cell r="P286" t="str">
            <v>モリイ</v>
          </cell>
          <cell r="Q286" t="str">
            <v>タケシ</v>
          </cell>
          <cell r="R286">
            <v>32610</v>
          </cell>
          <cell r="S286" t="str">
            <v>杏林大学</v>
          </cell>
          <cell r="T286">
            <v>3</v>
          </cell>
          <cell r="U286" t="str">
            <v>医学部</v>
          </cell>
          <cell r="V286">
            <v>1</v>
          </cell>
          <cell r="W286" t="str">
            <v>教授</v>
          </cell>
          <cell r="X286">
            <v>40336574</v>
          </cell>
          <cell r="Y286" t="str">
            <v>稲葉</v>
          </cell>
          <cell r="Z286" t="str">
            <v>裕</v>
          </cell>
          <cell r="AA286" t="str">
            <v>イナバ</v>
          </cell>
          <cell r="AB286" t="str">
            <v>ユタカ</v>
          </cell>
          <cell r="AC286">
            <v>22701</v>
          </cell>
          <cell r="AD286" t="str">
            <v>横浜市立大学</v>
          </cell>
          <cell r="AE286">
            <v>5</v>
          </cell>
          <cell r="AF286" t="str">
            <v>医学研究科</v>
          </cell>
          <cell r="AG286">
            <v>1</v>
          </cell>
          <cell r="AH286" t="str">
            <v>教授</v>
          </cell>
          <cell r="AJ286">
            <v>300000</v>
          </cell>
          <cell r="AK286">
            <v>100000</v>
          </cell>
        </row>
        <row r="287">
          <cell r="A287" t="str">
            <v>22K09499上村　博司</v>
          </cell>
          <cell r="B287" t="str">
            <v>22K09499</v>
          </cell>
          <cell r="C287">
            <v>2022</v>
          </cell>
          <cell r="D287" t="str">
            <v>基金</v>
          </cell>
          <cell r="E287">
            <v>20061</v>
          </cell>
          <cell r="F287" t="str">
            <v>基盤研究(C)</v>
          </cell>
          <cell r="G287">
            <v>1</v>
          </cell>
          <cell r="H287" t="str">
            <v>前立腺癌微小環境における一次線毛の機能解明と診断・治療戦略</v>
          </cell>
          <cell r="I287" t="str">
            <v>医学・病院管理部　経営管理課　予算第一係</v>
          </cell>
          <cell r="J287" t="str">
            <v>係長</v>
          </cell>
          <cell r="K287" t="str">
            <v>德田</v>
          </cell>
          <cell r="L287" t="str">
            <v>敬明</v>
          </cell>
          <cell r="M287">
            <v>90273383</v>
          </cell>
          <cell r="N287" t="str">
            <v>渡邉</v>
          </cell>
          <cell r="O287" t="str">
            <v>昌俊</v>
          </cell>
          <cell r="P287" t="str">
            <v>ワタナベ</v>
          </cell>
          <cell r="Q287" t="str">
            <v>マサトシ</v>
          </cell>
          <cell r="R287">
            <v>14101</v>
          </cell>
          <cell r="S287" t="str">
            <v>三重大学</v>
          </cell>
          <cell r="T287">
            <v>37</v>
          </cell>
          <cell r="U287" t="str">
            <v>医学系研究科</v>
          </cell>
          <cell r="V287">
            <v>1</v>
          </cell>
          <cell r="W287" t="str">
            <v>教授</v>
          </cell>
          <cell r="X287">
            <v>50244439</v>
          </cell>
          <cell r="Y287" t="str">
            <v>上村</v>
          </cell>
          <cell r="Z287" t="str">
            <v>博司</v>
          </cell>
          <cell r="AA287" t="str">
            <v>ウエムラ</v>
          </cell>
          <cell r="AB287" t="str">
            <v>ヒロジ</v>
          </cell>
          <cell r="AC287">
            <v>22701</v>
          </cell>
          <cell r="AD287" t="str">
            <v>横浜市立大学</v>
          </cell>
          <cell r="AE287">
            <v>8</v>
          </cell>
          <cell r="AF287" t="str">
            <v>附属市民総合医療センター</v>
          </cell>
          <cell r="AG287">
            <v>7</v>
          </cell>
          <cell r="AH287" t="str">
            <v>准教授</v>
          </cell>
          <cell r="AJ287">
            <v>300000</v>
          </cell>
          <cell r="AK287">
            <v>100000</v>
          </cell>
        </row>
        <row r="288">
          <cell r="A288" t="str">
            <v>22K09746佐野　大佑</v>
          </cell>
          <cell r="B288" t="str">
            <v>22K09746</v>
          </cell>
          <cell r="C288">
            <v>2022</v>
          </cell>
          <cell r="D288" t="str">
            <v>基金</v>
          </cell>
          <cell r="E288">
            <v>20061</v>
          </cell>
          <cell r="F288" t="str">
            <v>基盤研究(C)</v>
          </cell>
          <cell r="G288">
            <v>1</v>
          </cell>
          <cell r="H288" t="str">
            <v>癌関連神経を介したHPV関連中咽頭癌の薬剤耐性・治療抵抗性機構の解明</v>
          </cell>
          <cell r="I288" t="str">
            <v>研究基盤課医学系研究費管理担当</v>
          </cell>
          <cell r="J288" t="str">
            <v>係長</v>
          </cell>
          <cell r="K288" t="str">
            <v>浅野</v>
          </cell>
          <cell r="L288" t="str">
            <v>貴志</v>
          </cell>
          <cell r="M288">
            <v>40807583</v>
          </cell>
          <cell r="N288" t="str">
            <v>波多野</v>
          </cell>
          <cell r="O288" t="str">
            <v>孝</v>
          </cell>
          <cell r="P288" t="str">
            <v>ハタノ</v>
          </cell>
          <cell r="Q288" t="str">
            <v>タカシ</v>
          </cell>
          <cell r="R288">
            <v>22701</v>
          </cell>
          <cell r="S288" t="str">
            <v>横浜市立大学</v>
          </cell>
          <cell r="T288">
            <v>7</v>
          </cell>
          <cell r="U288" t="str">
            <v>附属病院</v>
          </cell>
          <cell r="V288">
            <v>8</v>
          </cell>
          <cell r="W288" t="str">
            <v>助教</v>
          </cell>
          <cell r="X288">
            <v>10620990</v>
          </cell>
          <cell r="Y288" t="str">
            <v>佐野</v>
          </cell>
          <cell r="Z288" t="str">
            <v>大佑</v>
          </cell>
          <cell r="AA288" t="str">
            <v>サノ</v>
          </cell>
          <cell r="AB288" t="str">
            <v>ダイスケ</v>
          </cell>
          <cell r="AC288">
            <v>22701</v>
          </cell>
          <cell r="AD288" t="str">
            <v>横浜市立大学</v>
          </cell>
          <cell r="AE288">
            <v>4</v>
          </cell>
          <cell r="AF288" t="str">
            <v>医学部</v>
          </cell>
          <cell r="AG288">
            <v>7</v>
          </cell>
          <cell r="AH288" t="str">
            <v>准教授</v>
          </cell>
          <cell r="AJ288">
            <v>100000</v>
          </cell>
          <cell r="AK288">
            <v>100000</v>
          </cell>
        </row>
        <row r="289">
          <cell r="A289" t="str">
            <v>22K09746高橋　秀聡</v>
          </cell>
          <cell r="B289" t="str">
            <v>22K09746</v>
          </cell>
          <cell r="C289">
            <v>2022</v>
          </cell>
          <cell r="D289" t="str">
            <v>基金</v>
          </cell>
          <cell r="E289">
            <v>20061</v>
          </cell>
          <cell r="F289" t="str">
            <v>基盤研究(C)</v>
          </cell>
          <cell r="G289">
            <v>1</v>
          </cell>
          <cell r="H289" t="str">
            <v>癌関連神経を介したHPV関連中咽頭癌の薬剤耐性・治療抵抗性機構の解明</v>
          </cell>
          <cell r="I289" t="str">
            <v>研究基盤課医学系研究費管理担当</v>
          </cell>
          <cell r="J289" t="str">
            <v>係長</v>
          </cell>
          <cell r="K289" t="str">
            <v>浅野</v>
          </cell>
          <cell r="L289" t="str">
            <v>貴志</v>
          </cell>
          <cell r="M289">
            <v>40807583</v>
          </cell>
          <cell r="N289" t="str">
            <v>波多野</v>
          </cell>
          <cell r="O289" t="str">
            <v>孝</v>
          </cell>
          <cell r="P289" t="str">
            <v>ハタノ</v>
          </cell>
          <cell r="Q289" t="str">
            <v>タカシ</v>
          </cell>
          <cell r="R289">
            <v>22701</v>
          </cell>
          <cell r="S289" t="str">
            <v>横浜市立大学</v>
          </cell>
          <cell r="T289">
            <v>7</v>
          </cell>
          <cell r="U289" t="str">
            <v>附属病院</v>
          </cell>
          <cell r="V289">
            <v>8</v>
          </cell>
          <cell r="W289" t="str">
            <v>助教</v>
          </cell>
          <cell r="X289">
            <v>50727196</v>
          </cell>
          <cell r="Y289" t="str">
            <v>高橋</v>
          </cell>
          <cell r="Z289" t="str">
            <v>秀聡</v>
          </cell>
          <cell r="AA289" t="str">
            <v>タカハシ</v>
          </cell>
          <cell r="AB289" t="str">
            <v>ヒデアキ</v>
          </cell>
          <cell r="AC289">
            <v>22701</v>
          </cell>
          <cell r="AD289" t="str">
            <v>横浜市立大学</v>
          </cell>
          <cell r="AE289">
            <v>7</v>
          </cell>
          <cell r="AF289" t="str">
            <v>附属病院</v>
          </cell>
          <cell r="AG289">
            <v>8</v>
          </cell>
          <cell r="AH289" t="str">
            <v>助教</v>
          </cell>
          <cell r="AJ289">
            <v>100000</v>
          </cell>
          <cell r="AK289">
            <v>100000</v>
          </cell>
        </row>
        <row r="290">
          <cell r="A290" t="str">
            <v>22K09746折舘　伸彦</v>
          </cell>
          <cell r="B290" t="str">
            <v>22K09746</v>
          </cell>
          <cell r="C290">
            <v>2022</v>
          </cell>
          <cell r="D290" t="str">
            <v>基金</v>
          </cell>
          <cell r="E290">
            <v>20061</v>
          </cell>
          <cell r="F290" t="str">
            <v>基盤研究(C)</v>
          </cell>
          <cell r="G290">
            <v>1</v>
          </cell>
          <cell r="H290" t="str">
            <v>癌関連神経を介したHPV関連中咽頭癌の薬剤耐性・治療抵抗性機構の解明</v>
          </cell>
          <cell r="I290" t="str">
            <v>研究基盤課医学系研究費管理担当</v>
          </cell>
          <cell r="J290" t="str">
            <v>係長</v>
          </cell>
          <cell r="K290" t="str">
            <v>浅野</v>
          </cell>
          <cell r="L290" t="str">
            <v>貴志</v>
          </cell>
          <cell r="M290">
            <v>40807583</v>
          </cell>
          <cell r="N290" t="str">
            <v>波多野</v>
          </cell>
          <cell r="O290" t="str">
            <v>孝</v>
          </cell>
          <cell r="P290" t="str">
            <v>ハタノ</v>
          </cell>
          <cell r="Q290" t="str">
            <v>タカシ</v>
          </cell>
          <cell r="R290">
            <v>22701</v>
          </cell>
          <cell r="S290" t="str">
            <v>横浜市立大学</v>
          </cell>
          <cell r="T290">
            <v>7</v>
          </cell>
          <cell r="U290" t="str">
            <v>附属病院</v>
          </cell>
          <cell r="V290">
            <v>8</v>
          </cell>
          <cell r="W290" t="str">
            <v>助教</v>
          </cell>
          <cell r="X290">
            <v>90312355</v>
          </cell>
          <cell r="Y290" t="str">
            <v>折舘</v>
          </cell>
          <cell r="Z290" t="str">
            <v>伸彦</v>
          </cell>
          <cell r="AA290" t="str">
            <v>オリダテ</v>
          </cell>
          <cell r="AB290" t="str">
            <v>ノブヒコ</v>
          </cell>
          <cell r="AC290">
            <v>22701</v>
          </cell>
          <cell r="AD290" t="str">
            <v>横浜市立大学</v>
          </cell>
          <cell r="AE290">
            <v>5</v>
          </cell>
          <cell r="AF290" t="str">
            <v>医学研究科</v>
          </cell>
          <cell r="AG290">
            <v>1</v>
          </cell>
          <cell r="AH290" t="str">
            <v>教授</v>
          </cell>
          <cell r="AJ290">
            <v>100000</v>
          </cell>
          <cell r="AK290">
            <v>100000</v>
          </cell>
        </row>
        <row r="291">
          <cell r="A291" t="str">
            <v>22K09862山本　優子</v>
          </cell>
          <cell r="B291" t="str">
            <v>22K09862</v>
          </cell>
          <cell r="C291">
            <v>2022</v>
          </cell>
          <cell r="D291" t="str">
            <v>基金</v>
          </cell>
          <cell r="E291">
            <v>20061</v>
          </cell>
          <cell r="F291" t="str">
            <v>基盤研究(C)</v>
          </cell>
          <cell r="G291">
            <v>1</v>
          </cell>
          <cell r="H291" t="str">
            <v>低出力パルス超音波によるリンパ管再生誘導法の開発　‐リンパ浮腫の予防を目指して‐</v>
          </cell>
          <cell r="I291" t="str">
            <v>研究基盤課医学系研究費管理担当</v>
          </cell>
          <cell r="J291" t="str">
            <v>係長</v>
          </cell>
          <cell r="K291" t="str">
            <v>浅野</v>
          </cell>
          <cell r="L291" t="str">
            <v>貴志</v>
          </cell>
          <cell r="M291">
            <v>30714258</v>
          </cell>
          <cell r="N291" t="str">
            <v>北山</v>
          </cell>
          <cell r="O291" t="str">
            <v>晋也</v>
          </cell>
          <cell r="P291" t="str">
            <v>キタヤマ</v>
          </cell>
          <cell r="Q291" t="str">
            <v>シンヤ</v>
          </cell>
          <cell r="R291">
            <v>22701</v>
          </cell>
          <cell r="S291" t="str">
            <v>横浜市立大学</v>
          </cell>
          <cell r="T291">
            <v>7</v>
          </cell>
          <cell r="U291" t="str">
            <v>附属病院</v>
          </cell>
          <cell r="V291">
            <v>8</v>
          </cell>
          <cell r="W291" t="str">
            <v>助教</v>
          </cell>
          <cell r="X291">
            <v>892788</v>
          </cell>
          <cell r="Y291" t="str">
            <v>山本</v>
          </cell>
          <cell r="Z291" t="str">
            <v>優子</v>
          </cell>
          <cell r="AA291" t="str">
            <v>ヤマモト</v>
          </cell>
          <cell r="AB291" t="str">
            <v>ユウコ</v>
          </cell>
          <cell r="AC291">
            <v>22701</v>
          </cell>
          <cell r="AD291" t="str">
            <v>横浜市立大学</v>
          </cell>
          <cell r="AE291">
            <v>7</v>
          </cell>
          <cell r="AF291" t="str">
            <v>附属病院</v>
          </cell>
          <cell r="AG291">
            <v>8</v>
          </cell>
          <cell r="AH291" t="str">
            <v>助教</v>
          </cell>
          <cell r="AJ291">
            <v>150000</v>
          </cell>
          <cell r="AK291">
            <v>50000</v>
          </cell>
        </row>
        <row r="292">
          <cell r="A292" t="str">
            <v>22K09862矢吹　雄一郎</v>
          </cell>
          <cell r="B292" t="str">
            <v>22K09862</v>
          </cell>
          <cell r="C292">
            <v>2022</v>
          </cell>
          <cell r="D292" t="str">
            <v>基金</v>
          </cell>
          <cell r="E292">
            <v>20061</v>
          </cell>
          <cell r="F292" t="str">
            <v>基盤研究(C)</v>
          </cell>
          <cell r="G292">
            <v>1</v>
          </cell>
          <cell r="H292" t="str">
            <v>低出力パルス超音波によるリンパ管再生誘導法の開発　‐リンパ浮腫の予防を目指して‐</v>
          </cell>
          <cell r="I292" t="str">
            <v>研究基盤課医学系研究費管理担当</v>
          </cell>
          <cell r="J292" t="str">
            <v>係長</v>
          </cell>
          <cell r="K292" t="str">
            <v>浅野</v>
          </cell>
          <cell r="L292" t="str">
            <v>貴志</v>
          </cell>
          <cell r="M292">
            <v>30714258</v>
          </cell>
          <cell r="N292" t="str">
            <v>北山</v>
          </cell>
          <cell r="O292" t="str">
            <v>晋也</v>
          </cell>
          <cell r="P292" t="str">
            <v>キタヤマ</v>
          </cell>
          <cell r="Q292" t="str">
            <v>シンヤ</v>
          </cell>
          <cell r="R292">
            <v>22701</v>
          </cell>
          <cell r="S292" t="str">
            <v>横浜市立大学</v>
          </cell>
          <cell r="T292">
            <v>7</v>
          </cell>
          <cell r="U292" t="str">
            <v>附属病院</v>
          </cell>
          <cell r="V292">
            <v>8</v>
          </cell>
          <cell r="W292" t="str">
            <v>助教</v>
          </cell>
          <cell r="X292">
            <v>30610357</v>
          </cell>
          <cell r="Y292" t="str">
            <v>矢吹</v>
          </cell>
          <cell r="Z292" t="str">
            <v>雄一郎</v>
          </cell>
          <cell r="AA292" t="str">
            <v>ヤブキ</v>
          </cell>
          <cell r="AB292" t="str">
            <v>ユウイチロウ</v>
          </cell>
          <cell r="AC292">
            <v>22701</v>
          </cell>
          <cell r="AD292" t="str">
            <v>横浜市立大学</v>
          </cell>
          <cell r="AE292">
            <v>5</v>
          </cell>
          <cell r="AF292" t="str">
            <v>医学研究科</v>
          </cell>
          <cell r="AG292">
            <v>9999</v>
          </cell>
          <cell r="AH292" t="str">
            <v>客員講師</v>
          </cell>
          <cell r="AJ292">
            <v>150000</v>
          </cell>
          <cell r="AK292">
            <v>50000</v>
          </cell>
        </row>
        <row r="293">
          <cell r="A293" t="str">
            <v>22K09862小久保　健一</v>
          </cell>
          <cell r="B293" t="str">
            <v>22K09862</v>
          </cell>
          <cell r="C293">
            <v>2022</v>
          </cell>
          <cell r="D293" t="str">
            <v>基金</v>
          </cell>
          <cell r="E293">
            <v>20061</v>
          </cell>
          <cell r="F293" t="str">
            <v>基盤研究(C)</v>
          </cell>
          <cell r="G293">
            <v>1</v>
          </cell>
          <cell r="H293" t="str">
            <v>低出力パルス超音波によるリンパ管再生誘導法の開発　‐リンパ浮腫の予防を目指して‐</v>
          </cell>
          <cell r="I293" t="str">
            <v>研究基盤課医学系研究費管理担当</v>
          </cell>
          <cell r="J293" t="str">
            <v>係長</v>
          </cell>
          <cell r="K293" t="str">
            <v>浅野</v>
          </cell>
          <cell r="L293" t="str">
            <v>貴志</v>
          </cell>
          <cell r="M293">
            <v>30714258</v>
          </cell>
          <cell r="N293" t="str">
            <v>北山</v>
          </cell>
          <cell r="O293" t="str">
            <v>晋也</v>
          </cell>
          <cell r="P293" t="str">
            <v>キタヤマ</v>
          </cell>
          <cell r="Q293" t="str">
            <v>シンヤ</v>
          </cell>
          <cell r="R293">
            <v>22701</v>
          </cell>
          <cell r="S293" t="str">
            <v>横浜市立大学</v>
          </cell>
          <cell r="T293">
            <v>7</v>
          </cell>
          <cell r="U293" t="str">
            <v>附属病院</v>
          </cell>
          <cell r="V293">
            <v>8</v>
          </cell>
          <cell r="W293" t="str">
            <v>助教</v>
          </cell>
          <cell r="X293">
            <v>60770972</v>
          </cell>
          <cell r="Y293" t="str">
            <v>小久保</v>
          </cell>
          <cell r="Z293" t="str">
            <v>健一</v>
          </cell>
          <cell r="AA293" t="str">
            <v>コクボ</v>
          </cell>
          <cell r="AB293" t="str">
            <v>ケンイチ</v>
          </cell>
          <cell r="AC293">
            <v>22701</v>
          </cell>
          <cell r="AD293" t="str">
            <v>横浜市立大学</v>
          </cell>
          <cell r="AE293">
            <v>4</v>
          </cell>
          <cell r="AF293" t="str">
            <v>医学部</v>
          </cell>
          <cell r="AG293">
            <v>8</v>
          </cell>
          <cell r="AH293" t="str">
            <v>助教</v>
          </cell>
          <cell r="AJ293">
            <v>150000</v>
          </cell>
          <cell r="AK293">
            <v>50000</v>
          </cell>
        </row>
        <row r="294">
          <cell r="A294" t="str">
            <v>22K09862前川　二郎</v>
          </cell>
          <cell r="B294" t="str">
            <v>22K09862</v>
          </cell>
          <cell r="C294">
            <v>2022</v>
          </cell>
          <cell r="D294" t="str">
            <v>基金</v>
          </cell>
          <cell r="E294">
            <v>20061</v>
          </cell>
          <cell r="F294" t="str">
            <v>基盤研究(C)</v>
          </cell>
          <cell r="G294">
            <v>1</v>
          </cell>
          <cell r="H294" t="str">
            <v>低出力パルス超音波によるリンパ管再生誘導法の開発　‐リンパ浮腫の予防を目指して‐</v>
          </cell>
          <cell r="I294" t="str">
            <v>研究基盤課医学系研究費管理担当</v>
          </cell>
          <cell r="J294" t="str">
            <v>係長</v>
          </cell>
          <cell r="K294" t="str">
            <v>浅野</v>
          </cell>
          <cell r="L294" t="str">
            <v>貴志</v>
          </cell>
          <cell r="M294">
            <v>30714258</v>
          </cell>
          <cell r="N294" t="str">
            <v>北山</v>
          </cell>
          <cell r="O294" t="str">
            <v>晋也</v>
          </cell>
          <cell r="P294" t="str">
            <v>キタヤマ</v>
          </cell>
          <cell r="Q294" t="str">
            <v>シンヤ</v>
          </cell>
          <cell r="R294">
            <v>22701</v>
          </cell>
          <cell r="S294" t="str">
            <v>横浜市立大学</v>
          </cell>
          <cell r="T294">
            <v>7</v>
          </cell>
          <cell r="U294" t="str">
            <v>附属病院</v>
          </cell>
          <cell r="V294">
            <v>8</v>
          </cell>
          <cell r="W294" t="str">
            <v>助教</v>
          </cell>
          <cell r="X294">
            <v>70244449</v>
          </cell>
          <cell r="Y294" t="str">
            <v>前川</v>
          </cell>
          <cell r="Z294" t="str">
            <v>二郎</v>
          </cell>
          <cell r="AA294" t="str">
            <v>マエガワ</v>
          </cell>
          <cell r="AB294" t="str">
            <v>ジロウ</v>
          </cell>
          <cell r="AC294">
            <v>22701</v>
          </cell>
          <cell r="AD294" t="str">
            <v>横浜市立大学</v>
          </cell>
          <cell r="AE294">
            <v>5</v>
          </cell>
          <cell r="AF294" t="str">
            <v>医学研究科</v>
          </cell>
          <cell r="AG294">
            <v>9999</v>
          </cell>
          <cell r="AH294" t="str">
            <v>客員教授</v>
          </cell>
          <cell r="AJ294">
            <v>150000</v>
          </cell>
          <cell r="AK294">
            <v>50000</v>
          </cell>
        </row>
        <row r="295">
          <cell r="A295" t="str">
            <v>22K09862小池　智之</v>
          </cell>
          <cell r="B295" t="str">
            <v>22K09862</v>
          </cell>
          <cell r="C295">
            <v>2022</v>
          </cell>
          <cell r="D295" t="str">
            <v>基金</v>
          </cell>
          <cell r="E295">
            <v>20061</v>
          </cell>
          <cell r="F295" t="str">
            <v>基盤研究(C)</v>
          </cell>
          <cell r="G295">
            <v>1</v>
          </cell>
          <cell r="H295" t="str">
            <v>低出力パルス超音波によるリンパ管再生誘導法の開発　‐リンパ浮腫の予防を目指して‐</v>
          </cell>
          <cell r="I295" t="str">
            <v>研究基盤課医学系研究費管理担当</v>
          </cell>
          <cell r="J295" t="str">
            <v>係長</v>
          </cell>
          <cell r="K295" t="str">
            <v>浅野</v>
          </cell>
          <cell r="L295" t="str">
            <v>貴志</v>
          </cell>
          <cell r="M295">
            <v>30714258</v>
          </cell>
          <cell r="N295" t="str">
            <v>北山</v>
          </cell>
          <cell r="O295" t="str">
            <v>晋也</v>
          </cell>
          <cell r="P295" t="str">
            <v>キタヤマ</v>
          </cell>
          <cell r="Q295" t="str">
            <v>シンヤ</v>
          </cell>
          <cell r="R295">
            <v>22701</v>
          </cell>
          <cell r="S295" t="str">
            <v>横浜市立大学</v>
          </cell>
          <cell r="T295">
            <v>7</v>
          </cell>
          <cell r="U295" t="str">
            <v>附属病院</v>
          </cell>
          <cell r="V295">
            <v>8</v>
          </cell>
          <cell r="W295" t="str">
            <v>助教</v>
          </cell>
          <cell r="X295">
            <v>80723345</v>
          </cell>
          <cell r="Y295" t="str">
            <v>小池</v>
          </cell>
          <cell r="Z295" t="str">
            <v>智之</v>
          </cell>
          <cell r="AA295" t="str">
            <v>コイケ</v>
          </cell>
          <cell r="AB295" t="str">
            <v>トモユキ</v>
          </cell>
          <cell r="AC295">
            <v>22701</v>
          </cell>
          <cell r="AD295" t="str">
            <v>横浜市立大学</v>
          </cell>
          <cell r="AE295">
            <v>8</v>
          </cell>
          <cell r="AF295" t="str">
            <v>附属市民総合医療センター</v>
          </cell>
          <cell r="AG295">
            <v>8</v>
          </cell>
          <cell r="AH295" t="str">
            <v>助教</v>
          </cell>
          <cell r="AJ295">
            <v>150000</v>
          </cell>
          <cell r="AK295">
            <v>50000</v>
          </cell>
        </row>
        <row r="296">
          <cell r="A296" t="str">
            <v>22K10127來生　知</v>
          </cell>
          <cell r="B296" t="str">
            <v>22K10127</v>
          </cell>
          <cell r="C296">
            <v>2022</v>
          </cell>
          <cell r="D296" t="str">
            <v>基金</v>
          </cell>
          <cell r="E296">
            <v>20061</v>
          </cell>
          <cell r="F296" t="str">
            <v>基盤研究(C)</v>
          </cell>
          <cell r="G296">
            <v>1</v>
          </cell>
          <cell r="H296" t="str">
            <v>口腔癌の治療抵抗性に関わるM2マクロファージの役割と治療戦略の構築</v>
          </cell>
          <cell r="I296" t="str">
            <v>研究基盤課医学系研究費管理担当</v>
          </cell>
          <cell r="J296" t="str">
            <v>係長</v>
          </cell>
          <cell r="K296" t="str">
            <v>浅野</v>
          </cell>
          <cell r="L296" t="str">
            <v>貴志</v>
          </cell>
          <cell r="M296">
            <v>10780611</v>
          </cell>
          <cell r="N296" t="str">
            <v>大久保</v>
          </cell>
          <cell r="O296" t="str">
            <v>牧子</v>
          </cell>
          <cell r="P296" t="str">
            <v>オオクボ</v>
          </cell>
          <cell r="Q296" t="str">
            <v>マキコ</v>
          </cell>
          <cell r="R296">
            <v>22701</v>
          </cell>
          <cell r="S296" t="str">
            <v>横浜市立大学</v>
          </cell>
          <cell r="T296">
            <v>5</v>
          </cell>
          <cell r="U296" t="str">
            <v>医学研究科</v>
          </cell>
          <cell r="V296">
            <v>9999</v>
          </cell>
          <cell r="W296" t="str">
            <v>客員研究員</v>
          </cell>
          <cell r="X296">
            <v>30545059</v>
          </cell>
          <cell r="Y296" t="str">
            <v>來生</v>
          </cell>
          <cell r="Z296" t="str">
            <v>知</v>
          </cell>
          <cell r="AA296" t="str">
            <v>キオイ</v>
          </cell>
          <cell r="AB296" t="str">
            <v>ミトム</v>
          </cell>
          <cell r="AC296">
            <v>22701</v>
          </cell>
          <cell r="AD296" t="str">
            <v>横浜市立大学</v>
          </cell>
          <cell r="AE296">
            <v>7</v>
          </cell>
          <cell r="AF296" t="str">
            <v>附属病院</v>
          </cell>
          <cell r="AG296">
            <v>7</v>
          </cell>
          <cell r="AH296" t="str">
            <v>准教授</v>
          </cell>
          <cell r="AJ296">
            <v>2000000</v>
          </cell>
          <cell r="AK296">
            <v>600000</v>
          </cell>
        </row>
        <row r="297">
          <cell r="A297" t="str">
            <v>22K10154梅村　将就</v>
          </cell>
          <cell r="B297" t="str">
            <v>22K10154</v>
          </cell>
          <cell r="C297">
            <v>2022</v>
          </cell>
          <cell r="D297" t="str">
            <v>基金</v>
          </cell>
          <cell r="E297">
            <v>20061</v>
          </cell>
          <cell r="F297" t="str">
            <v>基盤研究(C)</v>
          </cell>
          <cell r="G297">
            <v>1</v>
          </cell>
          <cell r="H297" t="str">
            <v>口腔癌における交流磁場が持つ遊走能抑制効果の分子生物学的研究</v>
          </cell>
          <cell r="I297" t="str">
            <v>研究基盤課医学系研究費管理担当</v>
          </cell>
          <cell r="J297" t="str">
            <v>係長</v>
          </cell>
          <cell r="K297" t="str">
            <v>浅野</v>
          </cell>
          <cell r="L297" t="str">
            <v>貴志</v>
          </cell>
          <cell r="M297">
            <v>70303641</v>
          </cell>
          <cell r="N297" t="str">
            <v>光藤</v>
          </cell>
          <cell r="O297" t="str">
            <v>健司</v>
          </cell>
          <cell r="P297" t="str">
            <v>ミツドウ</v>
          </cell>
          <cell r="Q297" t="str">
            <v>ケンジ</v>
          </cell>
          <cell r="R297">
            <v>22701</v>
          </cell>
          <cell r="S297" t="str">
            <v>横浜市立大学</v>
          </cell>
          <cell r="T297">
            <v>5</v>
          </cell>
          <cell r="U297" t="str">
            <v>医学研究科</v>
          </cell>
          <cell r="V297">
            <v>1</v>
          </cell>
          <cell r="W297" t="str">
            <v>教授</v>
          </cell>
          <cell r="X297">
            <v>50595353</v>
          </cell>
          <cell r="Y297" t="str">
            <v>梅村</v>
          </cell>
          <cell r="Z297" t="str">
            <v>将就</v>
          </cell>
          <cell r="AA297" t="str">
            <v>ウメムラ</v>
          </cell>
          <cell r="AB297" t="str">
            <v>マサナリ</v>
          </cell>
          <cell r="AC297">
            <v>22701</v>
          </cell>
          <cell r="AD297" t="str">
            <v>横浜市立大学</v>
          </cell>
          <cell r="AE297">
            <v>4</v>
          </cell>
          <cell r="AF297" t="str">
            <v>医学部</v>
          </cell>
          <cell r="AG297">
            <v>7</v>
          </cell>
          <cell r="AH297" t="str">
            <v>准教授</v>
          </cell>
          <cell r="AJ297">
            <v>600000</v>
          </cell>
          <cell r="AK297">
            <v>200000</v>
          </cell>
        </row>
        <row r="298">
          <cell r="A298" t="str">
            <v>22K10154中鍛治　里奈</v>
          </cell>
          <cell r="B298" t="str">
            <v>22K10154</v>
          </cell>
          <cell r="C298">
            <v>2022</v>
          </cell>
          <cell r="D298" t="str">
            <v>基金</v>
          </cell>
          <cell r="E298">
            <v>20061</v>
          </cell>
          <cell r="F298" t="str">
            <v>基盤研究(C)</v>
          </cell>
          <cell r="G298">
            <v>1</v>
          </cell>
          <cell r="H298" t="str">
            <v>口腔癌における交流磁場が持つ遊走能抑制効果の分子生物学的研究</v>
          </cell>
          <cell r="I298" t="str">
            <v>研究基盤課医学系研究費管理担当</v>
          </cell>
          <cell r="J298" t="str">
            <v>係長</v>
          </cell>
          <cell r="K298" t="str">
            <v>浅野</v>
          </cell>
          <cell r="L298" t="str">
            <v>貴志</v>
          </cell>
          <cell r="M298">
            <v>70303641</v>
          </cell>
          <cell r="N298" t="str">
            <v>光藤</v>
          </cell>
          <cell r="O298" t="str">
            <v>健司</v>
          </cell>
          <cell r="P298" t="str">
            <v>ミツドウ</v>
          </cell>
          <cell r="Q298" t="str">
            <v>ケンジ</v>
          </cell>
          <cell r="R298">
            <v>22701</v>
          </cell>
          <cell r="S298" t="str">
            <v>横浜市立大学</v>
          </cell>
          <cell r="T298">
            <v>5</v>
          </cell>
          <cell r="U298" t="str">
            <v>医学研究科</v>
          </cell>
          <cell r="V298">
            <v>1</v>
          </cell>
          <cell r="W298" t="str">
            <v>教授</v>
          </cell>
          <cell r="X298">
            <v>80845511</v>
          </cell>
          <cell r="Y298" t="str">
            <v>中鍛治</v>
          </cell>
          <cell r="Z298" t="str">
            <v>里奈</v>
          </cell>
          <cell r="AA298" t="str">
            <v>ナカカジ</v>
          </cell>
          <cell r="AB298" t="str">
            <v>リナ</v>
          </cell>
          <cell r="AC298">
            <v>22701</v>
          </cell>
          <cell r="AD298" t="str">
            <v>横浜市立大学</v>
          </cell>
          <cell r="AE298">
            <v>4</v>
          </cell>
          <cell r="AF298" t="str">
            <v>医学部</v>
          </cell>
          <cell r="AG298">
            <v>8</v>
          </cell>
          <cell r="AH298" t="str">
            <v>助教</v>
          </cell>
          <cell r="AJ298">
            <v>600000</v>
          </cell>
          <cell r="AK298">
            <v>200000</v>
          </cell>
        </row>
        <row r="299">
          <cell r="A299" t="str">
            <v>22K10198來生　知</v>
          </cell>
          <cell r="B299" t="str">
            <v>22K10198</v>
          </cell>
          <cell r="C299">
            <v>2022</v>
          </cell>
          <cell r="D299" t="str">
            <v>基金</v>
          </cell>
          <cell r="E299">
            <v>20061</v>
          </cell>
          <cell r="F299" t="str">
            <v>基盤研究(C)</v>
          </cell>
          <cell r="G299">
            <v>1</v>
          </cell>
          <cell r="H299" t="str">
            <v>舌癌頸部リンパ節転移に関わる微小環境（ニッチ）の解明</v>
          </cell>
          <cell r="I299" t="str">
            <v>研究基盤課医学系研究費管理担当</v>
          </cell>
          <cell r="J299" t="str">
            <v>係長</v>
          </cell>
          <cell r="K299" t="str">
            <v>浅野</v>
          </cell>
          <cell r="L299" t="str">
            <v>貴志</v>
          </cell>
          <cell r="M299">
            <v>50771086</v>
          </cell>
          <cell r="N299" t="str">
            <v>杉浦</v>
          </cell>
          <cell r="O299" t="str">
            <v>圭</v>
          </cell>
          <cell r="P299" t="str">
            <v>スギウラ</v>
          </cell>
          <cell r="Q299" t="str">
            <v>ケイ</v>
          </cell>
          <cell r="R299">
            <v>22701</v>
          </cell>
          <cell r="S299" t="str">
            <v>横浜市立大学</v>
          </cell>
          <cell r="T299">
            <v>5</v>
          </cell>
          <cell r="U299" t="str">
            <v>医学研究科</v>
          </cell>
          <cell r="V299">
            <v>9999</v>
          </cell>
          <cell r="W299" t="str">
            <v>客員研究員</v>
          </cell>
          <cell r="X299">
            <v>30545059</v>
          </cell>
          <cell r="Y299" t="str">
            <v>來生</v>
          </cell>
          <cell r="Z299" t="str">
            <v>知</v>
          </cell>
          <cell r="AA299" t="str">
            <v>キオイ</v>
          </cell>
          <cell r="AB299" t="str">
            <v>ミトム</v>
          </cell>
          <cell r="AC299">
            <v>22701</v>
          </cell>
          <cell r="AD299" t="str">
            <v>横浜市立大学</v>
          </cell>
          <cell r="AE299">
            <v>7</v>
          </cell>
          <cell r="AF299" t="str">
            <v>附属病院</v>
          </cell>
          <cell r="AG299">
            <v>7</v>
          </cell>
          <cell r="AH299" t="str">
            <v>准教授</v>
          </cell>
          <cell r="AJ299">
            <v>1950000</v>
          </cell>
          <cell r="AK299">
            <v>550000</v>
          </cell>
        </row>
        <row r="300">
          <cell r="A300" t="str">
            <v>22K10226來生　知</v>
          </cell>
          <cell r="B300" t="str">
            <v>22K10226</v>
          </cell>
          <cell r="C300">
            <v>2022</v>
          </cell>
          <cell r="D300" t="str">
            <v>基金</v>
          </cell>
          <cell r="E300">
            <v>20061</v>
          </cell>
          <cell r="F300" t="str">
            <v>基盤研究(C)</v>
          </cell>
          <cell r="G300">
            <v>1</v>
          </cell>
          <cell r="H300" t="str">
            <v>免疫チェックポイント阻害薬耐性克服を目指した新規動注免疫療法の開発</v>
          </cell>
          <cell r="I300" t="str">
            <v>研究基盤課医学系研究費管理担当</v>
          </cell>
          <cell r="J300" t="str">
            <v>係長</v>
          </cell>
          <cell r="K300" t="str">
            <v>浅野</v>
          </cell>
          <cell r="L300" t="str">
            <v>貴志</v>
          </cell>
          <cell r="M300">
            <v>20567606</v>
          </cell>
          <cell r="N300" t="str">
            <v>光永</v>
          </cell>
          <cell r="O300" t="str">
            <v>幸代</v>
          </cell>
          <cell r="P300" t="str">
            <v>ミツナガ</v>
          </cell>
          <cell r="Q300" t="str">
            <v>サチヨ</v>
          </cell>
          <cell r="R300">
            <v>22701</v>
          </cell>
          <cell r="S300" t="str">
            <v>横浜市立大学</v>
          </cell>
          <cell r="T300">
            <v>5</v>
          </cell>
          <cell r="U300" t="str">
            <v>医学研究科</v>
          </cell>
          <cell r="V300">
            <v>9999</v>
          </cell>
          <cell r="W300" t="str">
            <v>共同研究員</v>
          </cell>
          <cell r="X300">
            <v>30545059</v>
          </cell>
          <cell r="Y300" t="str">
            <v>來生</v>
          </cell>
          <cell r="Z300" t="str">
            <v>知</v>
          </cell>
          <cell r="AA300" t="str">
            <v>キオイ</v>
          </cell>
          <cell r="AB300" t="str">
            <v>ミトム</v>
          </cell>
          <cell r="AC300">
            <v>22701</v>
          </cell>
          <cell r="AD300" t="str">
            <v>横浜市立大学</v>
          </cell>
          <cell r="AE300">
            <v>7</v>
          </cell>
          <cell r="AF300" t="str">
            <v>附属病院</v>
          </cell>
          <cell r="AG300">
            <v>7</v>
          </cell>
          <cell r="AH300" t="str">
            <v>准教授</v>
          </cell>
          <cell r="AJ300">
            <v>1990000</v>
          </cell>
          <cell r="AK300">
            <v>590000</v>
          </cell>
        </row>
        <row r="301">
          <cell r="A301" t="str">
            <v>22K10382河野　敬</v>
          </cell>
          <cell r="B301" t="str">
            <v>22K10382</v>
          </cell>
          <cell r="C301">
            <v>2022</v>
          </cell>
          <cell r="D301" t="str">
            <v>基金</v>
          </cell>
          <cell r="E301">
            <v>20061</v>
          </cell>
          <cell r="F301" t="str">
            <v>基盤研究(C)</v>
          </cell>
          <cell r="G301">
            <v>1</v>
          </cell>
          <cell r="H301" t="str">
            <v>COVID-19重症患者対象臨床研究における同意確認：実態と電子的同意の有用性</v>
          </cell>
          <cell r="I301" t="str">
            <v>医学部附属病院</v>
          </cell>
          <cell r="J301" t="str">
            <v>上席係長</v>
          </cell>
          <cell r="K301" t="str">
            <v>小塚</v>
          </cell>
          <cell r="L301" t="str">
            <v>直美</v>
          </cell>
          <cell r="M301">
            <v>80780535</v>
          </cell>
          <cell r="N301" t="str">
            <v>一原</v>
          </cell>
          <cell r="O301" t="str">
            <v>直昭</v>
          </cell>
          <cell r="P301" t="str">
            <v>イチハラ</v>
          </cell>
          <cell r="Q301" t="str">
            <v>ナオアキ</v>
          </cell>
          <cell r="R301">
            <v>12601</v>
          </cell>
          <cell r="S301" t="str">
            <v>東京大学</v>
          </cell>
          <cell r="T301">
            <v>2</v>
          </cell>
          <cell r="U301" t="str">
            <v>医学部附属病院</v>
          </cell>
          <cell r="V301">
            <v>16</v>
          </cell>
          <cell r="W301" t="str">
            <v>特任助教</v>
          </cell>
          <cell r="X301">
            <v>932328</v>
          </cell>
          <cell r="Y301" t="str">
            <v>河野</v>
          </cell>
          <cell r="Z301" t="str">
            <v>敬</v>
          </cell>
          <cell r="AA301" t="str">
            <v>カワノ</v>
          </cell>
          <cell r="AB301" t="str">
            <v>ケイ</v>
          </cell>
          <cell r="AC301">
            <v>22701</v>
          </cell>
          <cell r="AD301" t="str">
            <v>横浜市立大学</v>
          </cell>
          <cell r="AE301">
            <v>21</v>
          </cell>
          <cell r="AF301" t="str">
            <v>国際マネジメント研究科</v>
          </cell>
          <cell r="AG301">
            <v>9999</v>
          </cell>
          <cell r="AH301" t="str">
            <v>特任助手</v>
          </cell>
          <cell r="AJ301">
            <v>10000</v>
          </cell>
          <cell r="AK301">
            <v>10000</v>
          </cell>
        </row>
        <row r="302">
          <cell r="A302" t="str">
            <v>22K10382加藤　英明</v>
          </cell>
          <cell r="B302" t="str">
            <v>22K10382</v>
          </cell>
          <cell r="C302">
            <v>2022</v>
          </cell>
          <cell r="D302" t="str">
            <v>基金</v>
          </cell>
          <cell r="E302">
            <v>20061</v>
          </cell>
          <cell r="F302" t="str">
            <v>基盤研究(C)</v>
          </cell>
          <cell r="G302">
            <v>1</v>
          </cell>
          <cell r="H302" t="str">
            <v>COVID-19重症患者対象臨床研究における同意確認：実態と電子的同意の有用性</v>
          </cell>
          <cell r="I302" t="str">
            <v>医学部附属病院</v>
          </cell>
          <cell r="J302" t="str">
            <v>上席係長</v>
          </cell>
          <cell r="K302" t="str">
            <v>小塚</v>
          </cell>
          <cell r="L302" t="str">
            <v>直美</v>
          </cell>
          <cell r="M302">
            <v>80780535</v>
          </cell>
          <cell r="N302" t="str">
            <v>一原</v>
          </cell>
          <cell r="O302" t="str">
            <v>直昭</v>
          </cell>
          <cell r="P302" t="str">
            <v>イチハラ</v>
          </cell>
          <cell r="Q302" t="str">
            <v>ナオアキ</v>
          </cell>
          <cell r="R302">
            <v>12601</v>
          </cell>
          <cell r="S302" t="str">
            <v>東京大学</v>
          </cell>
          <cell r="T302">
            <v>2</v>
          </cell>
          <cell r="U302" t="str">
            <v>医学部附属病院</v>
          </cell>
          <cell r="V302">
            <v>16</v>
          </cell>
          <cell r="W302" t="str">
            <v>特任助教</v>
          </cell>
          <cell r="X302">
            <v>40595378</v>
          </cell>
          <cell r="Y302" t="str">
            <v>加藤</v>
          </cell>
          <cell r="Z302" t="str">
            <v>英明</v>
          </cell>
          <cell r="AA302" t="str">
            <v>カトウ</v>
          </cell>
          <cell r="AB302" t="str">
            <v>ヒデアキ</v>
          </cell>
          <cell r="AC302">
            <v>22701</v>
          </cell>
          <cell r="AD302" t="str">
            <v>横浜市立大学</v>
          </cell>
          <cell r="AE302">
            <v>7</v>
          </cell>
          <cell r="AF302" t="str">
            <v>附属病院</v>
          </cell>
          <cell r="AG302">
            <v>2</v>
          </cell>
          <cell r="AH302" t="str">
            <v>講師</v>
          </cell>
          <cell r="AJ302">
            <v>10000</v>
          </cell>
          <cell r="AK302">
            <v>10000</v>
          </cell>
        </row>
        <row r="303">
          <cell r="A303" t="str">
            <v>22K10382大山　裕美子</v>
          </cell>
          <cell r="B303" t="str">
            <v>22K10382</v>
          </cell>
          <cell r="C303">
            <v>2022</v>
          </cell>
          <cell r="D303" t="str">
            <v>基金</v>
          </cell>
          <cell r="E303">
            <v>20061</v>
          </cell>
          <cell r="F303" t="str">
            <v>基盤研究(C)</v>
          </cell>
          <cell r="G303">
            <v>1</v>
          </cell>
          <cell r="H303" t="str">
            <v>COVID-19重症患者対象臨床研究における同意確認：実態と電子的同意の有用性</v>
          </cell>
          <cell r="I303" t="str">
            <v>医学部附属病院</v>
          </cell>
          <cell r="J303" t="str">
            <v>上席係長</v>
          </cell>
          <cell r="K303" t="str">
            <v>小塚</v>
          </cell>
          <cell r="L303" t="str">
            <v>直美</v>
          </cell>
          <cell r="M303">
            <v>80780535</v>
          </cell>
          <cell r="N303" t="str">
            <v>一原</v>
          </cell>
          <cell r="O303" t="str">
            <v>直昭</v>
          </cell>
          <cell r="P303" t="str">
            <v>イチハラ</v>
          </cell>
          <cell r="Q303" t="str">
            <v>ナオアキ</v>
          </cell>
          <cell r="R303">
            <v>12601</v>
          </cell>
          <cell r="S303" t="str">
            <v>東京大学</v>
          </cell>
          <cell r="T303">
            <v>2</v>
          </cell>
          <cell r="U303" t="str">
            <v>医学部附属病院</v>
          </cell>
          <cell r="V303">
            <v>16</v>
          </cell>
          <cell r="W303" t="str">
            <v>特任助教</v>
          </cell>
          <cell r="X303">
            <v>90736349</v>
          </cell>
          <cell r="Y303" t="str">
            <v>大山</v>
          </cell>
          <cell r="Z303" t="str">
            <v>裕美子</v>
          </cell>
          <cell r="AA303" t="str">
            <v>オオヤマ</v>
          </cell>
          <cell r="AB303" t="str">
            <v>ユミコ</v>
          </cell>
          <cell r="AC303">
            <v>22701</v>
          </cell>
          <cell r="AD303" t="str">
            <v>横浜市立大学</v>
          </cell>
          <cell r="AE303">
            <v>4</v>
          </cell>
          <cell r="AF303" t="str">
            <v>医学部</v>
          </cell>
          <cell r="AG303">
            <v>7</v>
          </cell>
          <cell r="AH303" t="str">
            <v>准教授</v>
          </cell>
          <cell r="AJ303">
            <v>10000</v>
          </cell>
          <cell r="AK303">
            <v>10000</v>
          </cell>
        </row>
        <row r="304">
          <cell r="A304" t="str">
            <v>22K10385宮城　悦子</v>
          </cell>
          <cell r="B304" t="str">
            <v>22K10385</v>
          </cell>
          <cell r="C304">
            <v>2022</v>
          </cell>
          <cell r="D304" t="str">
            <v>基金</v>
          </cell>
          <cell r="E304">
            <v>20061</v>
          </cell>
          <cell r="F304" t="str">
            <v>基盤研究(C)</v>
          </cell>
          <cell r="G304">
            <v>1</v>
          </cell>
          <cell r="H304" t="str">
            <v>COVID-19流行前後における子宮頸がん予防ワクチン接種行動の比較</v>
          </cell>
          <cell r="I304" t="str">
            <v>学術・社会連携部研究連携グループ</v>
          </cell>
          <cell r="J304" t="str">
            <v>主査</v>
          </cell>
          <cell r="K304" t="str">
            <v>森永</v>
          </cell>
          <cell r="L304" t="str">
            <v>裕樹</v>
          </cell>
          <cell r="M304">
            <v>90415480</v>
          </cell>
          <cell r="N304" t="str">
            <v>菅井</v>
          </cell>
          <cell r="O304" t="str">
            <v>敏行</v>
          </cell>
          <cell r="P304" t="str">
            <v>スガイ</v>
          </cell>
          <cell r="Q304" t="str">
            <v>トシユキ</v>
          </cell>
          <cell r="R304">
            <v>15401</v>
          </cell>
          <cell r="S304" t="str">
            <v>広島大学</v>
          </cell>
          <cell r="T304">
            <v>25</v>
          </cell>
          <cell r="U304" t="str">
            <v>医系科学研究科（保）</v>
          </cell>
          <cell r="V304">
            <v>7</v>
          </cell>
          <cell r="W304" t="str">
            <v>准教授</v>
          </cell>
          <cell r="X304">
            <v>40275053</v>
          </cell>
          <cell r="Y304" t="str">
            <v>宮城</v>
          </cell>
          <cell r="Z304" t="str">
            <v>悦子</v>
          </cell>
          <cell r="AA304" t="str">
            <v>ミヤギ</v>
          </cell>
          <cell r="AB304" t="str">
            <v>エツコ</v>
          </cell>
          <cell r="AC304">
            <v>22701</v>
          </cell>
          <cell r="AD304" t="str">
            <v>横浜市立大学</v>
          </cell>
          <cell r="AE304">
            <v>5</v>
          </cell>
          <cell r="AF304" t="str">
            <v>医学研究科</v>
          </cell>
          <cell r="AG304">
            <v>1</v>
          </cell>
          <cell r="AH304" t="str">
            <v>教授</v>
          </cell>
          <cell r="AJ304">
            <v>500000</v>
          </cell>
          <cell r="AK304">
            <v>200000</v>
          </cell>
        </row>
        <row r="305">
          <cell r="A305" t="str">
            <v>22K10472太田　光泰</v>
          </cell>
          <cell r="B305" t="str">
            <v>22K10472</v>
          </cell>
          <cell r="C305">
            <v>2022</v>
          </cell>
          <cell r="D305" t="str">
            <v>基金</v>
          </cell>
          <cell r="E305">
            <v>20061</v>
          </cell>
          <cell r="F305" t="str">
            <v>基盤研究(C)</v>
          </cell>
          <cell r="G305">
            <v>1</v>
          </cell>
          <cell r="H305" t="str">
            <v>国民、医師を対象とした総合診療専門医に関するニーズ調査</v>
          </cell>
          <cell r="I305" t="str">
            <v>財務部</v>
          </cell>
          <cell r="J305" t="str">
            <v>部長</v>
          </cell>
          <cell r="K305" t="str">
            <v>小杉</v>
          </cell>
          <cell r="L305" t="str">
            <v>正人</v>
          </cell>
          <cell r="M305">
            <v>30400980</v>
          </cell>
          <cell r="N305" t="str">
            <v>大平</v>
          </cell>
          <cell r="O305" t="str">
            <v>善之</v>
          </cell>
          <cell r="P305" t="str">
            <v>オオヒラ</v>
          </cell>
          <cell r="Q305" t="str">
            <v>ヨシユキ</v>
          </cell>
          <cell r="R305">
            <v>32713</v>
          </cell>
          <cell r="S305" t="str">
            <v>聖マリアンナ医科大学</v>
          </cell>
          <cell r="T305">
            <v>1</v>
          </cell>
          <cell r="U305" t="str">
            <v>医学部</v>
          </cell>
          <cell r="V305">
            <v>1</v>
          </cell>
          <cell r="W305" t="str">
            <v>教授</v>
          </cell>
          <cell r="X305">
            <v>30510698</v>
          </cell>
          <cell r="Y305" t="str">
            <v>太田</v>
          </cell>
          <cell r="Z305" t="str">
            <v>光泰</v>
          </cell>
          <cell r="AA305" t="str">
            <v>オオタ</v>
          </cell>
          <cell r="AB305" t="str">
            <v>ミツヤス</v>
          </cell>
          <cell r="AC305">
            <v>22701</v>
          </cell>
          <cell r="AD305" t="str">
            <v>横浜市立大学</v>
          </cell>
          <cell r="AE305">
            <v>5</v>
          </cell>
          <cell r="AF305" t="str">
            <v>医学研究科</v>
          </cell>
          <cell r="AG305">
            <v>1</v>
          </cell>
          <cell r="AH305" t="str">
            <v>教授</v>
          </cell>
          <cell r="AJ305">
            <v>15000</v>
          </cell>
          <cell r="AK305">
            <v>5000</v>
          </cell>
        </row>
        <row r="306">
          <cell r="A306" t="str">
            <v>22K10732佐藤　政枝</v>
          </cell>
          <cell r="B306" t="str">
            <v>22K10732</v>
          </cell>
          <cell r="C306">
            <v>2022</v>
          </cell>
          <cell r="D306" t="str">
            <v>基金</v>
          </cell>
          <cell r="E306">
            <v>20061</v>
          </cell>
          <cell r="F306" t="str">
            <v>基盤研究(C)</v>
          </cell>
          <cell r="G306">
            <v>1</v>
          </cell>
          <cell r="H306" t="str">
            <v>「学習者中心の教育」を実現する採血技術学習プログラムの開発と評価</v>
          </cell>
          <cell r="I306" t="str">
            <v>研究・地域産学連携担当</v>
          </cell>
          <cell r="J306" t="str">
            <v>主任</v>
          </cell>
          <cell r="K306" t="str">
            <v>谷口</v>
          </cell>
          <cell r="L306" t="str">
            <v>亮</v>
          </cell>
          <cell r="M306">
            <v>70315703</v>
          </cell>
          <cell r="N306" t="str">
            <v>新村</v>
          </cell>
          <cell r="O306" t="str">
            <v>洋未</v>
          </cell>
          <cell r="P306" t="str">
            <v>シンムラ</v>
          </cell>
          <cell r="Q306" t="str">
            <v>ヒロミ</v>
          </cell>
          <cell r="R306">
            <v>22401</v>
          </cell>
          <cell r="S306" t="str">
            <v>埼玉県立大学</v>
          </cell>
          <cell r="T306">
            <v>1</v>
          </cell>
          <cell r="U306" t="str">
            <v>保健医療福祉学部</v>
          </cell>
          <cell r="V306">
            <v>7</v>
          </cell>
          <cell r="W306" t="str">
            <v>准教授</v>
          </cell>
          <cell r="X306">
            <v>30363914</v>
          </cell>
          <cell r="Y306" t="str">
            <v>佐藤</v>
          </cell>
          <cell r="Z306" t="str">
            <v>政枝</v>
          </cell>
          <cell r="AA306" t="str">
            <v>サトウ</v>
          </cell>
          <cell r="AB306" t="str">
            <v>マサエ</v>
          </cell>
          <cell r="AC306">
            <v>22701</v>
          </cell>
          <cell r="AD306" t="str">
            <v>横浜市立大学</v>
          </cell>
          <cell r="AE306">
            <v>4</v>
          </cell>
          <cell r="AF306" t="str">
            <v>医学部</v>
          </cell>
          <cell r="AG306">
            <v>1</v>
          </cell>
          <cell r="AH306" t="str">
            <v>教授</v>
          </cell>
          <cell r="AJ306">
            <v>300000</v>
          </cell>
          <cell r="AK306">
            <v>100000</v>
          </cell>
        </row>
        <row r="307">
          <cell r="A307" t="str">
            <v>22K10902前川　二郎</v>
          </cell>
          <cell r="B307" t="str">
            <v>22K10902</v>
          </cell>
          <cell r="C307">
            <v>2022</v>
          </cell>
          <cell r="D307" t="str">
            <v>基金</v>
          </cell>
          <cell r="E307">
            <v>20061</v>
          </cell>
          <cell r="F307" t="str">
            <v>基盤研究(C)</v>
          </cell>
          <cell r="G307">
            <v>1</v>
          </cell>
          <cell r="H307" t="str">
            <v>がん治療後続発性リンパ浮腫高齢者における新たな圧迫療法の開発と検証</v>
          </cell>
          <cell r="I307" t="str">
            <v>メディカルサイエンスカレッジオフィス</v>
          </cell>
          <cell r="J307" t="str">
            <v>マネージャー</v>
          </cell>
          <cell r="K307" t="str">
            <v>石田</v>
          </cell>
          <cell r="L307" t="str">
            <v>秀一</v>
          </cell>
          <cell r="M307">
            <v>60405016</v>
          </cell>
          <cell r="N307" t="str">
            <v>塚越</v>
          </cell>
          <cell r="O307" t="str">
            <v>みどり</v>
          </cell>
          <cell r="P307" t="str">
            <v>ツカゴシ</v>
          </cell>
          <cell r="Q307" t="str">
            <v>ミドリ</v>
          </cell>
          <cell r="R307">
            <v>32644</v>
          </cell>
          <cell r="S307" t="str">
            <v>東海大学</v>
          </cell>
          <cell r="T307">
            <v>16</v>
          </cell>
          <cell r="U307" t="str">
            <v>医学部</v>
          </cell>
          <cell r="V307">
            <v>16</v>
          </cell>
          <cell r="W307" t="str">
            <v>特任教授</v>
          </cell>
          <cell r="X307">
            <v>70244449</v>
          </cell>
          <cell r="Y307" t="str">
            <v>前川</v>
          </cell>
          <cell r="Z307" t="str">
            <v>二郎</v>
          </cell>
          <cell r="AA307" t="str">
            <v>マエガワ</v>
          </cell>
          <cell r="AB307" t="str">
            <v>ジロウ</v>
          </cell>
          <cell r="AC307">
            <v>22701</v>
          </cell>
          <cell r="AD307" t="str">
            <v>横浜市立大学</v>
          </cell>
          <cell r="AE307">
            <v>5</v>
          </cell>
          <cell r="AF307" t="str">
            <v>医学研究科</v>
          </cell>
          <cell r="AG307">
            <v>9999</v>
          </cell>
          <cell r="AH307" t="str">
            <v>客員教授</v>
          </cell>
          <cell r="AJ307">
            <v>300000</v>
          </cell>
          <cell r="AK307">
            <v>100000</v>
          </cell>
        </row>
        <row r="308">
          <cell r="A308" t="str">
            <v>22K11145杤久保　修</v>
          </cell>
          <cell r="B308" t="str">
            <v>22K11145</v>
          </cell>
          <cell r="C308">
            <v>2022</v>
          </cell>
          <cell r="D308" t="str">
            <v>基金</v>
          </cell>
          <cell r="E308">
            <v>20061</v>
          </cell>
          <cell r="F308" t="str">
            <v>基盤研究(C)</v>
          </cell>
          <cell r="G308">
            <v>1</v>
          </cell>
          <cell r="H308" t="str">
            <v>ICTを活用した女性介護者の健康支援に関する研究</v>
          </cell>
          <cell r="I308" t="str">
            <v>事務局</v>
          </cell>
          <cell r="J308" t="str">
            <v>経理担当</v>
          </cell>
          <cell r="K308" t="str">
            <v>山本</v>
          </cell>
          <cell r="L308" t="str">
            <v>京子</v>
          </cell>
          <cell r="M308">
            <v>90538018</v>
          </cell>
          <cell r="N308" t="str">
            <v>佐々木</v>
          </cell>
          <cell r="O308" t="str">
            <v>晶世</v>
          </cell>
          <cell r="P308" t="str">
            <v>ササキ</v>
          </cell>
          <cell r="Q308" t="str">
            <v>アキヨ</v>
          </cell>
          <cell r="R308">
            <v>82679</v>
          </cell>
          <cell r="S308" t="str">
            <v>ダイヤ高齢社会研究財団</v>
          </cell>
          <cell r="T308">
            <v>0</v>
          </cell>
          <cell r="U308" t="str">
            <v>ダイヤ高齢社会研究財団（研究部）</v>
          </cell>
          <cell r="V308">
            <v>4</v>
          </cell>
          <cell r="W308" t="str">
            <v>研究員</v>
          </cell>
          <cell r="X308">
            <v>30046099</v>
          </cell>
          <cell r="Y308" t="str">
            <v>杤久保</v>
          </cell>
          <cell r="Z308" t="str">
            <v>修</v>
          </cell>
          <cell r="AA308" t="str">
            <v>トチクボ</v>
          </cell>
          <cell r="AB308" t="str">
            <v>オサム</v>
          </cell>
          <cell r="AC308">
            <v>22701</v>
          </cell>
          <cell r="AD308" t="str">
            <v>横浜市立大学</v>
          </cell>
          <cell r="AE308">
            <v>5</v>
          </cell>
          <cell r="AF308" t="str">
            <v>医学研究科</v>
          </cell>
          <cell r="AG308">
            <v>9999</v>
          </cell>
          <cell r="AH308" t="str">
            <v>特任教授</v>
          </cell>
          <cell r="AJ308">
            <v>200000</v>
          </cell>
          <cell r="AK308">
            <v>100000</v>
          </cell>
        </row>
        <row r="309">
          <cell r="A309" t="str">
            <v>22K11145山末　耕太郎</v>
          </cell>
          <cell r="B309" t="str">
            <v>22K11145</v>
          </cell>
          <cell r="C309">
            <v>2022</v>
          </cell>
          <cell r="D309" t="str">
            <v>基金</v>
          </cell>
          <cell r="E309">
            <v>20061</v>
          </cell>
          <cell r="F309" t="str">
            <v>基盤研究(C)</v>
          </cell>
          <cell r="G309">
            <v>1</v>
          </cell>
          <cell r="H309" t="str">
            <v>ICTを活用した女性介護者の健康支援に関する研究</v>
          </cell>
          <cell r="I309" t="str">
            <v>事務局</v>
          </cell>
          <cell r="J309" t="str">
            <v>経理担当</v>
          </cell>
          <cell r="K309" t="str">
            <v>山本</v>
          </cell>
          <cell r="L309" t="str">
            <v>京子</v>
          </cell>
          <cell r="M309">
            <v>90538018</v>
          </cell>
          <cell r="N309" t="str">
            <v>佐々木</v>
          </cell>
          <cell r="O309" t="str">
            <v>晶世</v>
          </cell>
          <cell r="P309" t="str">
            <v>ササキ</v>
          </cell>
          <cell r="Q309" t="str">
            <v>アキヨ</v>
          </cell>
          <cell r="R309">
            <v>82679</v>
          </cell>
          <cell r="S309" t="str">
            <v>ダイヤ高齢社会研究財団</v>
          </cell>
          <cell r="T309">
            <v>0</v>
          </cell>
          <cell r="U309" t="str">
            <v>ダイヤ高齢社会研究財団（研究部）</v>
          </cell>
          <cell r="V309">
            <v>4</v>
          </cell>
          <cell r="W309" t="str">
            <v>研究員</v>
          </cell>
          <cell r="X309">
            <v>50526366</v>
          </cell>
          <cell r="Y309" t="str">
            <v>山末</v>
          </cell>
          <cell r="Z309" t="str">
            <v>耕太郎</v>
          </cell>
          <cell r="AA309" t="str">
            <v>ヤマスエ</v>
          </cell>
          <cell r="AB309" t="str">
            <v>コウタロウ</v>
          </cell>
          <cell r="AC309">
            <v>22701</v>
          </cell>
          <cell r="AD309" t="str">
            <v>横浜市立大学</v>
          </cell>
          <cell r="AE309">
            <v>5</v>
          </cell>
          <cell r="AF309" t="str">
            <v>医学研究科</v>
          </cell>
          <cell r="AG309">
            <v>9999</v>
          </cell>
          <cell r="AH309" t="str">
            <v>特任講師</v>
          </cell>
          <cell r="AJ309">
            <v>200000</v>
          </cell>
          <cell r="AK309">
            <v>100000</v>
          </cell>
        </row>
        <row r="310">
          <cell r="A310" t="str">
            <v>22K11145叶谷　由佳</v>
          </cell>
          <cell r="B310" t="str">
            <v>22K11145</v>
          </cell>
          <cell r="C310">
            <v>2022</v>
          </cell>
          <cell r="D310" t="str">
            <v>基金</v>
          </cell>
          <cell r="E310">
            <v>20061</v>
          </cell>
          <cell r="F310" t="str">
            <v>基盤研究(C)</v>
          </cell>
          <cell r="G310">
            <v>1</v>
          </cell>
          <cell r="H310" t="str">
            <v>ICTを活用した女性介護者の健康支援に関する研究</v>
          </cell>
          <cell r="I310" t="str">
            <v>事務局</v>
          </cell>
          <cell r="J310" t="str">
            <v>経理担当</v>
          </cell>
          <cell r="K310" t="str">
            <v>山本</v>
          </cell>
          <cell r="L310" t="str">
            <v>京子</v>
          </cell>
          <cell r="M310">
            <v>90538018</v>
          </cell>
          <cell r="N310" t="str">
            <v>佐々木</v>
          </cell>
          <cell r="O310" t="str">
            <v>晶世</v>
          </cell>
          <cell r="P310" t="str">
            <v>ササキ</v>
          </cell>
          <cell r="Q310" t="str">
            <v>アキヨ</v>
          </cell>
          <cell r="R310">
            <v>82679</v>
          </cell>
          <cell r="S310" t="str">
            <v>ダイヤ高齢社会研究財団</v>
          </cell>
          <cell r="T310">
            <v>0</v>
          </cell>
          <cell r="U310" t="str">
            <v>ダイヤ高齢社会研究財団（研究部）</v>
          </cell>
          <cell r="V310">
            <v>4</v>
          </cell>
          <cell r="W310" t="str">
            <v>研究員</v>
          </cell>
          <cell r="X310">
            <v>80313253</v>
          </cell>
          <cell r="Y310" t="str">
            <v>叶谷</v>
          </cell>
          <cell r="Z310" t="str">
            <v>由佳</v>
          </cell>
          <cell r="AA310" t="str">
            <v>カノヤ</v>
          </cell>
          <cell r="AB310" t="str">
            <v>ユカ</v>
          </cell>
          <cell r="AC310">
            <v>22701</v>
          </cell>
          <cell r="AD310" t="str">
            <v>横浜市立大学</v>
          </cell>
          <cell r="AE310">
            <v>4</v>
          </cell>
          <cell r="AF310" t="str">
            <v>医学部</v>
          </cell>
          <cell r="AG310">
            <v>1</v>
          </cell>
          <cell r="AH310" t="str">
            <v>教授</v>
          </cell>
          <cell r="AJ310">
            <v>200000</v>
          </cell>
          <cell r="AK310">
            <v>100000</v>
          </cell>
        </row>
        <row r="311">
          <cell r="A311" t="str">
            <v>22K11941森次　圭</v>
          </cell>
          <cell r="B311" t="str">
            <v>22K11941</v>
          </cell>
          <cell r="C311">
            <v>2022</v>
          </cell>
          <cell r="D311" t="str">
            <v>基金</v>
          </cell>
          <cell r="E311">
            <v>20061</v>
          </cell>
          <cell r="F311" t="str">
            <v>基盤研究(C)</v>
          </cell>
          <cell r="G311">
            <v>1</v>
          </cell>
          <cell r="H311" t="str">
            <v>高次元生命ダイナミクス時系列の機械学習による低次元系への縮約と制御への応用</v>
          </cell>
          <cell r="I311" t="str">
            <v>研究推進部研究推進課</v>
          </cell>
          <cell r="J311" t="str">
            <v>主任</v>
          </cell>
          <cell r="K311" t="str">
            <v>田中</v>
          </cell>
          <cell r="L311" t="str">
            <v>啓介</v>
          </cell>
          <cell r="M311">
            <v>60573243</v>
          </cell>
          <cell r="N311" t="str">
            <v>藤崎</v>
          </cell>
          <cell r="O311" t="str">
            <v>弘士</v>
          </cell>
          <cell r="P311" t="str">
            <v>フジサキ</v>
          </cell>
          <cell r="Q311" t="str">
            <v>ヒロシ</v>
          </cell>
          <cell r="R311">
            <v>32666</v>
          </cell>
          <cell r="S311" t="str">
            <v>日本医科大学</v>
          </cell>
          <cell r="T311">
            <v>1</v>
          </cell>
          <cell r="U311" t="str">
            <v>医学部</v>
          </cell>
          <cell r="V311">
            <v>1</v>
          </cell>
          <cell r="W311" t="str">
            <v>教授</v>
          </cell>
          <cell r="X311">
            <v>80599506</v>
          </cell>
          <cell r="Y311" t="str">
            <v>森次</v>
          </cell>
          <cell r="Z311" t="str">
            <v>圭</v>
          </cell>
          <cell r="AA311" t="str">
            <v>モリツグ</v>
          </cell>
          <cell r="AB311" t="str">
            <v>ケイ</v>
          </cell>
          <cell r="AC311">
            <v>22701</v>
          </cell>
          <cell r="AD311" t="str">
            <v>横浜市立大学</v>
          </cell>
          <cell r="AE311">
            <v>24</v>
          </cell>
          <cell r="AF311" t="str">
            <v>生命医科学研究科</v>
          </cell>
          <cell r="AG311">
            <v>9999</v>
          </cell>
          <cell r="AH311" t="str">
            <v>特任准教授</v>
          </cell>
          <cell r="AJ311">
            <v>600000</v>
          </cell>
          <cell r="AK311">
            <v>200000</v>
          </cell>
        </row>
        <row r="312">
          <cell r="A312" t="str">
            <v>22K11947橋口　陽子</v>
          </cell>
          <cell r="B312" t="str">
            <v>22K11947</v>
          </cell>
          <cell r="C312">
            <v>2022</v>
          </cell>
          <cell r="D312" t="str">
            <v>基金</v>
          </cell>
          <cell r="E312">
            <v>20061</v>
          </cell>
          <cell r="F312" t="str">
            <v>基盤研究(C)</v>
          </cell>
          <cell r="G312">
            <v>1</v>
          </cell>
          <cell r="H312" t="str">
            <v>特性的正定値カーネルによる統計推測の展開</v>
          </cell>
          <cell r="I312" t="str">
            <v>経理部</v>
          </cell>
          <cell r="J312" t="str">
            <v>部長</v>
          </cell>
          <cell r="K312" t="str">
            <v>御倉</v>
          </cell>
          <cell r="L312" t="str">
            <v>賀恵</v>
          </cell>
          <cell r="M312">
            <v>90248203</v>
          </cell>
          <cell r="N312" t="str">
            <v>中川</v>
          </cell>
          <cell r="O312" t="str">
            <v>重和</v>
          </cell>
          <cell r="P312" t="str">
            <v>ナカガワ</v>
          </cell>
          <cell r="Q312" t="str">
            <v>シゲカズ</v>
          </cell>
          <cell r="R312">
            <v>35302</v>
          </cell>
          <cell r="S312" t="str">
            <v>岡山理科大学</v>
          </cell>
          <cell r="T312">
            <v>21</v>
          </cell>
          <cell r="U312" t="str">
            <v>基盤教育センター</v>
          </cell>
          <cell r="V312">
            <v>1</v>
          </cell>
          <cell r="W312" t="str">
            <v>教授</v>
          </cell>
          <cell r="X312">
            <v>60339140</v>
          </cell>
          <cell r="Y312" t="str">
            <v>橋口</v>
          </cell>
          <cell r="Z312" t="str">
            <v>陽子</v>
          </cell>
          <cell r="AA312" t="str">
            <v>ハシグチ</v>
          </cell>
          <cell r="AB312" t="str">
            <v>ヨウコ</v>
          </cell>
          <cell r="AC312">
            <v>22701</v>
          </cell>
          <cell r="AD312" t="str">
            <v>横浜市立大学</v>
          </cell>
          <cell r="AE312">
            <v>29</v>
          </cell>
          <cell r="AF312" t="str">
            <v>データサイエンス学部</v>
          </cell>
          <cell r="AG312">
            <v>7</v>
          </cell>
          <cell r="AH312" t="str">
            <v>准教授</v>
          </cell>
          <cell r="AJ312">
            <v>400000</v>
          </cell>
          <cell r="AK312">
            <v>150000</v>
          </cell>
        </row>
        <row r="313">
          <cell r="A313" t="str">
            <v>22K12870中野　雅行</v>
          </cell>
          <cell r="B313" t="str">
            <v>22K12870</v>
          </cell>
          <cell r="C313">
            <v>2022</v>
          </cell>
          <cell r="D313" t="str">
            <v>基金</v>
          </cell>
          <cell r="E313">
            <v>20061</v>
          </cell>
          <cell r="F313" t="str">
            <v>基盤研究(C)</v>
          </cell>
          <cell r="G313">
            <v>1</v>
          </cell>
          <cell r="H313" t="str">
            <v>病理組織の画像解析に最適な撮像法の確立－診断支援システムの実現－</v>
          </cell>
          <cell r="I313" t="str">
            <v>研究推進課</v>
          </cell>
          <cell r="J313" t="str">
            <v>課長</v>
          </cell>
          <cell r="K313" t="str">
            <v>加藤</v>
          </cell>
          <cell r="L313" t="str">
            <v>美南</v>
          </cell>
          <cell r="M313">
            <v>20338312</v>
          </cell>
          <cell r="N313" t="str">
            <v>高橋</v>
          </cell>
          <cell r="O313" t="str">
            <v>正信</v>
          </cell>
          <cell r="P313" t="str">
            <v>タカハシ</v>
          </cell>
          <cell r="Q313" t="str">
            <v>マサノブ</v>
          </cell>
          <cell r="R313">
            <v>32619</v>
          </cell>
          <cell r="S313" t="str">
            <v>芝浦工業大学</v>
          </cell>
          <cell r="T313">
            <v>2</v>
          </cell>
          <cell r="U313" t="str">
            <v>システム理工学部</v>
          </cell>
          <cell r="V313">
            <v>1</v>
          </cell>
          <cell r="W313" t="str">
            <v>教授</v>
          </cell>
          <cell r="X313">
            <v>92073</v>
          </cell>
          <cell r="Y313" t="str">
            <v>中野</v>
          </cell>
          <cell r="Z313" t="str">
            <v>雅行</v>
          </cell>
          <cell r="AA313" t="str">
            <v>ナカノ</v>
          </cell>
          <cell r="AB313" t="str">
            <v>マサユキ</v>
          </cell>
          <cell r="AC313">
            <v>22701</v>
          </cell>
          <cell r="AD313" t="str">
            <v>横浜市立大学</v>
          </cell>
          <cell r="AE313">
            <v>5</v>
          </cell>
          <cell r="AF313" t="str">
            <v>医学研究科</v>
          </cell>
          <cell r="AG313">
            <v>9999</v>
          </cell>
          <cell r="AH313" t="str">
            <v>特任教授</v>
          </cell>
          <cell r="AJ313">
            <v>600000</v>
          </cell>
          <cell r="AK313">
            <v>300000</v>
          </cell>
        </row>
        <row r="314">
          <cell r="A314" t="str">
            <v>18H01601中西　正彦</v>
          </cell>
          <cell r="B314" t="str">
            <v>18H01601</v>
          </cell>
          <cell r="C314" t="str">
            <v>※手入力</v>
          </cell>
          <cell r="D314" t="str">
            <v>補助金</v>
          </cell>
          <cell r="E314">
            <v>51</v>
          </cell>
          <cell r="F314" t="str">
            <v>基盤研究(B)</v>
          </cell>
          <cell r="G314">
            <v>1</v>
          </cell>
          <cell r="H314" t="str">
            <v>社会的包摂プログラムを組み込んだ外国人集住地区再生手法の実態と日本への適用</v>
          </cell>
          <cell r="I314" t="str">
            <v>システム情報エリア支援室</v>
          </cell>
          <cell r="J314" t="str">
            <v>主幹</v>
          </cell>
          <cell r="K314" t="str">
            <v>諏訪部</v>
          </cell>
          <cell r="L314" t="str">
            <v>吉洋</v>
          </cell>
          <cell r="M314">
            <v>70422194</v>
          </cell>
          <cell r="N314" t="str">
            <v>藤井</v>
          </cell>
          <cell r="O314" t="str">
            <v>さやか</v>
          </cell>
          <cell r="P314" t="str">
            <v>フジイ</v>
          </cell>
          <cell r="Q314" t="str">
            <v>サヤカ</v>
          </cell>
          <cell r="R314">
            <v>12102</v>
          </cell>
          <cell r="S314" t="str">
            <v>筑波大学</v>
          </cell>
          <cell r="T314">
            <v>6</v>
          </cell>
          <cell r="U314" t="str">
            <v>システム情報系</v>
          </cell>
          <cell r="V314">
            <v>7</v>
          </cell>
          <cell r="W314" t="str">
            <v>准教授</v>
          </cell>
          <cell r="X314">
            <v>20345391</v>
          </cell>
          <cell r="Y314" t="str">
            <v>中西</v>
          </cell>
          <cell r="Z314" t="str">
            <v>正彦</v>
          </cell>
          <cell r="AA314" t="str">
            <v>ナカニシ</v>
          </cell>
          <cell r="AB314" t="str">
            <v>マサヒコ</v>
          </cell>
          <cell r="AC314">
            <v>22701</v>
          </cell>
          <cell r="AD314" t="str">
            <v>横浜市立大学</v>
          </cell>
          <cell r="AE314">
            <v>34</v>
          </cell>
          <cell r="AF314" t="str">
            <v>国際教養学部（都市学系）</v>
          </cell>
          <cell r="AG314">
            <v>1</v>
          </cell>
          <cell r="AH314" t="str">
            <v>教授</v>
          </cell>
          <cell r="AL314" t="str">
            <v>※繰越</v>
          </cell>
        </row>
        <row r="315">
          <cell r="A315" t="str">
            <v>21K11038土肥　眞奈</v>
          </cell>
          <cell r="B315" t="str">
            <v>21K11038</v>
          </cell>
          <cell r="C315" t="str">
            <v>※手入力</v>
          </cell>
          <cell r="D315" t="str">
            <v>基金</v>
          </cell>
          <cell r="F315" t="str">
            <v>基盤研究(C)</v>
          </cell>
          <cell r="H315" t="str">
            <v>特別養護老人ホームにおける看護人材の確保に向けた人材マネジメントツールの開発</v>
          </cell>
          <cell r="N315" t="str">
            <v>馬場</v>
          </cell>
          <cell r="O315" t="str">
            <v>薫</v>
          </cell>
          <cell r="P315" t="str">
            <v>ババ</v>
          </cell>
          <cell r="Q315" t="str">
            <v>カオル</v>
          </cell>
          <cell r="R315">
            <v>32704</v>
          </cell>
          <cell r="S315" t="str">
            <v>関東学院大学</v>
          </cell>
          <cell r="T315">
            <v>8</v>
          </cell>
          <cell r="U315" t="str">
            <v>看護学部</v>
          </cell>
          <cell r="Y315" t="str">
            <v>土肥</v>
          </cell>
          <cell r="Z315" t="str">
            <v>眞奈</v>
          </cell>
          <cell r="AA315" t="str">
            <v>ドイ</v>
          </cell>
          <cell r="AB315" t="str">
            <v>マナ</v>
          </cell>
          <cell r="AC315">
            <v>22701</v>
          </cell>
          <cell r="AD315" t="str">
            <v>横浜市立大学</v>
          </cell>
          <cell r="AE315">
            <v>4</v>
          </cell>
          <cell r="AF315" t="str">
            <v>医学部</v>
          </cell>
          <cell r="AG315">
            <v>7</v>
          </cell>
          <cell r="AH315" t="str">
            <v>准教授</v>
          </cell>
          <cell r="AJ315">
            <v>50000</v>
          </cell>
          <cell r="AK315">
            <v>50000</v>
          </cell>
          <cell r="AL315" t="str">
            <v>※繰越</v>
          </cell>
        </row>
        <row r="316">
          <cell r="A316" t="str">
            <v>17H01614伊藤　絵梨子</v>
          </cell>
          <cell r="B316" t="str">
            <v>17H01614</v>
          </cell>
          <cell r="C316" t="str">
            <v>※手入力</v>
          </cell>
          <cell r="D316" t="str">
            <v>補助金</v>
          </cell>
          <cell r="E316">
            <v>41</v>
          </cell>
          <cell r="F316" t="str">
            <v>基盤研究(A)</v>
          </cell>
          <cell r="G316">
            <v>1</v>
          </cell>
          <cell r="H316" t="str">
            <v>独居高齢者の社会的孤立予防に向けた民産官学共創GPモデルの構築と社会実装研究</v>
          </cell>
          <cell r="N316" t="str">
            <v>田高</v>
          </cell>
          <cell r="O316" t="str">
            <v>悦子</v>
          </cell>
          <cell r="P316" t="str">
            <v>タダカ</v>
          </cell>
          <cell r="Q316" t="str">
            <v>エツコ</v>
          </cell>
          <cell r="R316">
            <v>10101</v>
          </cell>
          <cell r="S316" t="str">
            <v>北海道大学</v>
          </cell>
          <cell r="T316">
            <v>68</v>
          </cell>
          <cell r="U316" t="str">
            <v>保健科学研究院</v>
          </cell>
          <cell r="Y316" t="str">
            <v>伊藤</v>
          </cell>
          <cell r="Z316" t="str">
            <v>絵梨子</v>
          </cell>
          <cell r="AA316" t="str">
            <v>イトウ</v>
          </cell>
          <cell r="AB316" t="str">
            <v>エリコ</v>
          </cell>
          <cell r="AC316">
            <v>22701</v>
          </cell>
          <cell r="AD316" t="str">
            <v>横浜市立大学</v>
          </cell>
          <cell r="AE316">
            <v>4</v>
          </cell>
          <cell r="AF316" t="str">
            <v>医学部</v>
          </cell>
          <cell r="AG316">
            <v>8</v>
          </cell>
          <cell r="AH316" t="str">
            <v>助教</v>
          </cell>
          <cell r="AL316" t="str">
            <v>※繰越</v>
          </cell>
        </row>
        <row r="317">
          <cell r="A317" t="str">
            <v>17H01614有本　梓</v>
          </cell>
          <cell r="B317" t="str">
            <v>17H01614</v>
          </cell>
          <cell r="C317" t="str">
            <v>※手入力</v>
          </cell>
          <cell r="D317" t="str">
            <v>補助金</v>
          </cell>
          <cell r="E317">
            <v>41</v>
          </cell>
          <cell r="F317" t="str">
            <v>基盤研究(A)</v>
          </cell>
          <cell r="G317">
            <v>1</v>
          </cell>
          <cell r="H317" t="str">
            <v>独居高齢者の社会的孤立予防に向けた民産官学共創GPモデルの構築と社会実装研究</v>
          </cell>
          <cell r="N317" t="str">
            <v>田高</v>
          </cell>
          <cell r="O317" t="str">
            <v>悦子</v>
          </cell>
          <cell r="P317" t="str">
            <v>タダカ</v>
          </cell>
          <cell r="Q317" t="str">
            <v>エツコ</v>
          </cell>
          <cell r="R317">
            <v>10101</v>
          </cell>
          <cell r="S317" t="str">
            <v>北海道大学</v>
          </cell>
          <cell r="T317">
            <v>68</v>
          </cell>
          <cell r="U317" t="str">
            <v>保健科学研究院</v>
          </cell>
          <cell r="Y317" t="str">
            <v>有本</v>
          </cell>
          <cell r="Z317" t="str">
            <v>梓</v>
          </cell>
          <cell r="AA317" t="str">
            <v>アリモト</v>
          </cell>
          <cell r="AB317" t="str">
            <v>アズサ</v>
          </cell>
          <cell r="AC317">
            <v>22701</v>
          </cell>
          <cell r="AD317" t="str">
            <v>横浜市立大学</v>
          </cell>
          <cell r="AE317">
            <v>4</v>
          </cell>
          <cell r="AF317" t="str">
            <v>医学部</v>
          </cell>
          <cell r="AG317">
            <v>7</v>
          </cell>
          <cell r="AH317" t="str">
            <v>准教授</v>
          </cell>
          <cell r="AL317" t="str">
            <v>※繰越</v>
          </cell>
        </row>
        <row r="318">
          <cell r="A318" t="str">
            <v>22K19557小島　伸彦</v>
          </cell>
          <cell r="B318" t="str">
            <v>22K19557</v>
          </cell>
          <cell r="C318">
            <v>2022</v>
          </cell>
          <cell r="D318" t="str">
            <v>基金</v>
          </cell>
          <cell r="E318">
            <v>20113</v>
          </cell>
          <cell r="F318" t="str">
            <v>挑戦的研究（萌芽）</v>
          </cell>
          <cell r="G318">
            <v>1</v>
          </cell>
          <cell r="H318" t="str">
            <v>羊膜由来細胞の拒絶回避機構を利用した移植キャリアの開発</v>
          </cell>
          <cell r="I318" t="str">
            <v>医薬系事務部経理・調達課</v>
          </cell>
          <cell r="J318" t="str">
            <v>係長</v>
          </cell>
          <cell r="K318" t="str">
            <v>山崎</v>
          </cell>
          <cell r="L318" t="str">
            <v>敦史</v>
          </cell>
          <cell r="M318">
            <v>171421</v>
          </cell>
          <cell r="N318" t="str">
            <v>吉田</v>
          </cell>
          <cell r="O318" t="str">
            <v>淑子</v>
          </cell>
          <cell r="P318" t="str">
            <v>ヨシダ</v>
          </cell>
          <cell r="Q318" t="str">
            <v>トシコ</v>
          </cell>
          <cell r="R318">
            <v>13201</v>
          </cell>
          <cell r="S318" t="str">
            <v>富山大学</v>
          </cell>
          <cell r="T318">
            <v>31</v>
          </cell>
          <cell r="U318" t="str">
            <v>医学部</v>
          </cell>
          <cell r="V318">
            <v>14</v>
          </cell>
          <cell r="W318" t="str">
            <v>客員教授</v>
          </cell>
          <cell r="X318">
            <v>90342956</v>
          </cell>
          <cell r="Y318" t="str">
            <v>小島</v>
          </cell>
          <cell r="Z318" t="str">
            <v>伸彦</v>
          </cell>
          <cell r="AA318" t="str">
            <v>コジマ</v>
          </cell>
          <cell r="AB318" t="str">
            <v>ノブヒコ</v>
          </cell>
          <cell r="AC318">
            <v>22701</v>
          </cell>
          <cell r="AD318" t="str">
            <v>横浜市立大学</v>
          </cell>
          <cell r="AE318">
            <v>32</v>
          </cell>
          <cell r="AF318" t="str">
            <v>理学部</v>
          </cell>
          <cell r="AG318">
            <v>7</v>
          </cell>
          <cell r="AH318" t="str">
            <v>准教授</v>
          </cell>
          <cell r="AJ318">
            <v>400000</v>
          </cell>
          <cell r="AK318">
            <v>200000</v>
          </cell>
          <cell r="AL318" t="str">
            <v>※6.30内定</v>
          </cell>
        </row>
        <row r="319">
          <cell r="A319" t="str">
            <v>22H05171谷本　博一</v>
          </cell>
          <cell r="B319" t="str">
            <v>22H05171</v>
          </cell>
          <cell r="C319">
            <v>2022</v>
          </cell>
          <cell r="D319" t="str">
            <v>補助金</v>
          </cell>
          <cell r="E319">
            <v>25</v>
          </cell>
          <cell r="F319" t="str">
            <v>学術変革領域研究(A)</v>
          </cell>
          <cell r="G319">
            <v>2</v>
          </cell>
          <cell r="H319" t="str">
            <v>生体内力作用の定量的計測技術開発</v>
          </cell>
          <cell r="I319" t="str">
            <v>本部構内（理系）共通事務部</v>
          </cell>
          <cell r="J319" t="str">
            <v>研究支援掛長</v>
          </cell>
          <cell r="K319" t="str">
            <v>森田</v>
          </cell>
          <cell r="L319" t="str">
            <v>興</v>
          </cell>
          <cell r="M319">
            <v>90346106</v>
          </cell>
          <cell r="N319" t="str">
            <v>吉村</v>
          </cell>
          <cell r="O319" t="str">
            <v>成弘</v>
          </cell>
          <cell r="P319" t="str">
            <v>ヨシムラ</v>
          </cell>
          <cell r="Q319" t="str">
            <v>シゲヒロ</v>
          </cell>
          <cell r="R319">
            <v>14301</v>
          </cell>
          <cell r="S319" t="str">
            <v>京都大学</v>
          </cell>
          <cell r="T319">
            <v>49</v>
          </cell>
          <cell r="U319" t="str">
            <v>生命科学研究科</v>
          </cell>
          <cell r="V319">
            <v>10</v>
          </cell>
          <cell r="W319" t="str">
            <v>准教授</v>
          </cell>
          <cell r="X319">
            <v>60784907</v>
          </cell>
          <cell r="Y319" t="str">
            <v>谷本</v>
          </cell>
          <cell r="Z319" t="str">
            <v>博一</v>
          </cell>
          <cell r="AA319" t="str">
            <v>タニモト</v>
          </cell>
          <cell r="AB319" t="str">
            <v>ヒロカズ</v>
          </cell>
          <cell r="AC319">
            <v>22701</v>
          </cell>
          <cell r="AD319" t="str">
            <v>横浜市立大学</v>
          </cell>
          <cell r="AE319">
            <v>32</v>
          </cell>
          <cell r="AF319" t="str">
            <v>理学部</v>
          </cell>
          <cell r="AG319">
            <v>7</v>
          </cell>
          <cell r="AH319" t="str">
            <v>准教授</v>
          </cell>
          <cell r="AI319">
            <v>1100000</v>
          </cell>
          <cell r="AK319">
            <v>1100000</v>
          </cell>
          <cell r="AL319" t="str">
            <v>※6.16内定</v>
          </cell>
        </row>
        <row r="320">
          <cell r="A320" t="str">
            <v>22H05172清水　健太郎</v>
          </cell>
          <cell r="B320" t="str">
            <v>22H05172</v>
          </cell>
          <cell r="C320">
            <v>2022</v>
          </cell>
          <cell r="D320" t="str">
            <v>補助金</v>
          </cell>
          <cell r="E320">
            <v>25</v>
          </cell>
          <cell r="F320" t="str">
            <v>学術変革領域研究(A)</v>
          </cell>
          <cell r="G320">
            <v>2</v>
          </cell>
          <cell r="H320" t="str">
            <v>植物の挑戦的な繁殖適応戦略を駆動する両性花とその可塑性を支えるゲノム動態</v>
          </cell>
          <cell r="I320" t="str">
            <v>財務部契約課</v>
          </cell>
          <cell r="J320" t="str">
            <v>総括主査</v>
          </cell>
          <cell r="K320" t="str">
            <v>大野</v>
          </cell>
          <cell r="L320" t="str">
            <v>勝久</v>
          </cell>
          <cell r="M320">
            <v>50611919</v>
          </cell>
          <cell r="N320" t="str">
            <v>赤木</v>
          </cell>
          <cell r="O320" t="str">
            <v>剛士</v>
          </cell>
          <cell r="P320" t="str">
            <v>アカギ</v>
          </cell>
          <cell r="Q320" t="str">
            <v>タカシ</v>
          </cell>
          <cell r="R320">
            <v>15301</v>
          </cell>
          <cell r="S320" t="str">
            <v>岡山大学</v>
          </cell>
          <cell r="T320">
            <v>102</v>
          </cell>
          <cell r="U320" t="str">
            <v>環境生命科学学域</v>
          </cell>
          <cell r="V320">
            <v>40</v>
          </cell>
          <cell r="W320" t="str">
            <v>研究教授</v>
          </cell>
          <cell r="X320">
            <v>10742629</v>
          </cell>
          <cell r="Y320" t="str">
            <v>清水</v>
          </cell>
          <cell r="Z320" t="str">
            <v>健太郎</v>
          </cell>
          <cell r="AA320" t="str">
            <v>シミズ</v>
          </cell>
          <cell r="AB320" t="str">
            <v>ケンタロウ</v>
          </cell>
          <cell r="AC320">
            <v>22701</v>
          </cell>
          <cell r="AD320" t="str">
            <v>横浜市立大学</v>
          </cell>
          <cell r="AE320">
            <v>6</v>
          </cell>
          <cell r="AF320" t="str">
            <v>木原生物学研究所</v>
          </cell>
          <cell r="AG320">
            <v>9999</v>
          </cell>
          <cell r="AH320" t="str">
            <v>客員教授</v>
          </cell>
          <cell r="AI320">
            <v>200000</v>
          </cell>
          <cell r="AK320">
            <v>200000</v>
          </cell>
          <cell r="AL320" t="str">
            <v>※6.16内定</v>
          </cell>
        </row>
        <row r="321">
          <cell r="A321" t="str">
            <v>22H05172木下　哲</v>
          </cell>
          <cell r="B321" t="str">
            <v>22H05172</v>
          </cell>
          <cell r="C321">
            <v>2022</v>
          </cell>
          <cell r="D321" t="str">
            <v>補助金</v>
          </cell>
          <cell r="E321">
            <v>25</v>
          </cell>
          <cell r="F321" t="str">
            <v>学術変革領域研究(A)</v>
          </cell>
          <cell r="G321">
            <v>2</v>
          </cell>
          <cell r="H321" t="str">
            <v>植物の挑戦的な繁殖適応戦略を駆動する両性花とその可塑性を支えるゲノム動態</v>
          </cell>
          <cell r="I321" t="str">
            <v>財務部契約課</v>
          </cell>
          <cell r="J321" t="str">
            <v>総括主査</v>
          </cell>
          <cell r="K321" t="str">
            <v>大野</v>
          </cell>
          <cell r="L321" t="str">
            <v>勝久</v>
          </cell>
          <cell r="M321">
            <v>50611919</v>
          </cell>
          <cell r="N321" t="str">
            <v>赤木</v>
          </cell>
          <cell r="O321" t="str">
            <v>剛士</v>
          </cell>
          <cell r="P321" t="str">
            <v>アカギ</v>
          </cell>
          <cell r="Q321" t="str">
            <v>タカシ</v>
          </cell>
          <cell r="R321">
            <v>15301</v>
          </cell>
          <cell r="S321" t="str">
            <v>岡山大学</v>
          </cell>
          <cell r="T321">
            <v>102</v>
          </cell>
          <cell r="U321" t="str">
            <v>環境生命科学学域</v>
          </cell>
          <cell r="V321">
            <v>40</v>
          </cell>
          <cell r="W321" t="str">
            <v>研究教授</v>
          </cell>
          <cell r="X321">
            <v>60342630</v>
          </cell>
          <cell r="Y321" t="str">
            <v>木下</v>
          </cell>
          <cell r="Z321" t="str">
            <v>哲</v>
          </cell>
          <cell r="AA321" t="str">
            <v>キノシタ</v>
          </cell>
          <cell r="AB321" t="str">
            <v>テツ</v>
          </cell>
          <cell r="AC321">
            <v>22701</v>
          </cell>
          <cell r="AD321" t="str">
            <v>横浜市立大学</v>
          </cell>
          <cell r="AE321">
            <v>6</v>
          </cell>
          <cell r="AF321" t="str">
            <v>木原生物学研究所</v>
          </cell>
          <cell r="AG321">
            <v>1</v>
          </cell>
          <cell r="AH321" t="str">
            <v>教授</v>
          </cell>
          <cell r="AI321">
            <v>53600000</v>
          </cell>
          <cell r="AK321">
            <v>53600000</v>
          </cell>
          <cell r="AL321" t="str">
            <v>※6.16内定</v>
          </cell>
        </row>
        <row r="322">
          <cell r="A322" t="str">
            <v>22K18333高見澤　聡</v>
          </cell>
          <cell r="B322" t="str">
            <v>22K18333</v>
          </cell>
          <cell r="C322">
            <v>2022</v>
          </cell>
          <cell r="D322" t="str">
            <v>基金</v>
          </cell>
          <cell r="E322">
            <v>20112</v>
          </cell>
          <cell r="F322" t="str">
            <v>挑戦的研究（開拓）</v>
          </cell>
          <cell r="G322">
            <v>1</v>
          </cell>
          <cell r="H322" t="str">
            <v>化学反応で駆動する結晶性錯体分子触媒エンジンの開発</v>
          </cell>
          <cell r="I322" t="str">
            <v>財務部経理課</v>
          </cell>
          <cell r="J322" t="str">
            <v>係長（支出担当）</v>
          </cell>
          <cell r="K322" t="str">
            <v>西村</v>
          </cell>
          <cell r="L322" t="str">
            <v>匡史</v>
          </cell>
          <cell r="M322">
            <v>90282300</v>
          </cell>
          <cell r="N322" t="str">
            <v>伊藤</v>
          </cell>
          <cell r="O322" t="str">
            <v>肇</v>
          </cell>
          <cell r="P322" t="str">
            <v>イトウ</v>
          </cell>
          <cell r="Q322" t="str">
            <v>ハジメ</v>
          </cell>
          <cell r="R322">
            <v>10101</v>
          </cell>
          <cell r="S322" t="str">
            <v>北海道大学</v>
          </cell>
          <cell r="T322">
            <v>16</v>
          </cell>
          <cell r="U322" t="str">
            <v>工学研究院</v>
          </cell>
          <cell r="V322">
            <v>1</v>
          </cell>
          <cell r="W322" t="str">
            <v>教授</v>
          </cell>
          <cell r="X322">
            <v>90336587</v>
          </cell>
          <cell r="Y322" t="str">
            <v>高見澤</v>
          </cell>
          <cell r="Z322" t="str">
            <v>聡</v>
          </cell>
          <cell r="AA322" t="str">
            <v>タカミザワ</v>
          </cell>
          <cell r="AB322" t="str">
            <v>サトシ</v>
          </cell>
          <cell r="AC322">
            <v>22701</v>
          </cell>
          <cell r="AD322" t="str">
            <v>横浜市立大学</v>
          </cell>
          <cell r="AE322">
            <v>19</v>
          </cell>
          <cell r="AF322" t="str">
            <v>生命ナノシステム科学研究科（八景キャンパス）</v>
          </cell>
          <cell r="AG322">
            <v>1</v>
          </cell>
          <cell r="AH322" t="str">
            <v>教授</v>
          </cell>
          <cell r="AJ322">
            <v>1000000</v>
          </cell>
          <cell r="AK322">
            <v>1000000</v>
          </cell>
        </row>
        <row r="323">
          <cell r="A323" t="str">
            <v>20K07558小沼　剛</v>
          </cell>
          <cell r="B323" t="str">
            <v>20K07558</v>
          </cell>
          <cell r="C323" t="str">
            <v>※手入力</v>
          </cell>
          <cell r="D323" t="str">
            <v>基金</v>
          </cell>
          <cell r="F323" t="str">
            <v>基盤研究(C)</v>
          </cell>
          <cell r="H323" t="str">
            <v>リボフラビン経路を標的とした新規膵臓がん治療法の開発</v>
          </cell>
          <cell r="N323" t="str">
            <v>大塩</v>
          </cell>
          <cell r="O323" t="str">
            <v>貴子</v>
          </cell>
          <cell r="P323" t="str">
            <v>オオシオ</v>
          </cell>
          <cell r="Q323" t="str">
            <v>タカコ</v>
          </cell>
          <cell r="S323" t="str">
            <v>北海道大学</v>
          </cell>
          <cell r="U323" t="str">
            <v>遺伝子病制御研究所,</v>
          </cell>
          <cell r="W323" t="str">
            <v>助教</v>
          </cell>
          <cell r="Y323" t="str">
            <v>小沼</v>
          </cell>
          <cell r="Z323" t="str">
            <v>剛</v>
          </cell>
          <cell r="AA323" t="str">
            <v>コヌマ</v>
          </cell>
          <cell r="AB323" t="str">
            <v>ツヨシ</v>
          </cell>
          <cell r="AC323">
            <v>22701</v>
          </cell>
          <cell r="AD323" t="str">
            <v>横浜市立大学</v>
          </cell>
          <cell r="AE323">
            <v>24</v>
          </cell>
          <cell r="AF323" t="str">
            <v>生命医科学研究科</v>
          </cell>
          <cell r="AG323">
            <v>8</v>
          </cell>
          <cell r="AH323" t="str">
            <v>助教</v>
          </cell>
          <cell r="AI323">
            <v>500000</v>
          </cell>
          <cell r="AJ323">
            <v>500000</v>
          </cell>
          <cell r="AK323">
            <v>500000</v>
          </cell>
          <cell r="AL323" t="str">
            <v>※分担者追加</v>
          </cell>
        </row>
        <row r="324">
          <cell r="A324" t="str">
            <v>22K12705根本　裕太郎</v>
          </cell>
          <cell r="B324" t="str">
            <v>22K12705</v>
          </cell>
          <cell r="C324" t="str">
            <v>※手入力</v>
          </cell>
          <cell r="D324" t="str">
            <v>基金</v>
          </cell>
          <cell r="F324" t="str">
            <v>基盤研究(C)</v>
          </cell>
          <cell r="H324" t="str">
            <v>設計者間の共感を鍵としたアブダクションの発動機構の解明</v>
          </cell>
          <cell r="N324" t="str">
            <v>下村</v>
          </cell>
          <cell r="O324" t="str">
            <v>芳樹</v>
          </cell>
          <cell r="S324" t="str">
            <v>東京都立大学</v>
          </cell>
          <cell r="Y324" t="str">
            <v>根本</v>
          </cell>
          <cell r="Z324" t="str">
            <v>裕太郎</v>
          </cell>
          <cell r="AC324">
            <v>22701</v>
          </cell>
          <cell r="AD324" t="str">
            <v>横浜市立大学</v>
          </cell>
          <cell r="AJ324">
            <v>900000</v>
          </cell>
          <cell r="AK324">
            <v>100000</v>
          </cell>
          <cell r="AL324" t="str">
            <v>※転入</v>
          </cell>
        </row>
        <row r="325">
          <cell r="A325" t="str">
            <v>21H03030東條　健太郎</v>
          </cell>
          <cell r="B325" t="str">
            <v>21H03030</v>
          </cell>
          <cell r="C325" t="str">
            <v>※手入力</v>
          </cell>
          <cell r="D325" t="str">
            <v>補助金</v>
          </cell>
          <cell r="F325" t="str">
            <v>基盤研究(B)</v>
          </cell>
          <cell r="H325" t="str">
            <v>TITINを軸とした重症病態における筋力低下に関連する筋実質障害の解析</v>
          </cell>
          <cell r="N325" t="str">
            <v>中村</v>
          </cell>
          <cell r="O325" t="str">
            <v>謙介</v>
          </cell>
          <cell r="S325" t="str">
            <v>帝京大学</v>
          </cell>
          <cell r="Y325" t="str">
            <v>東條</v>
          </cell>
          <cell r="Z325" t="str">
            <v>健太郎</v>
          </cell>
          <cell r="AA325" t="str">
            <v>トウジョウ</v>
          </cell>
          <cell r="AB325" t="str">
            <v>ケンタロウ</v>
          </cell>
          <cell r="AC325">
            <v>22701</v>
          </cell>
          <cell r="AD325" t="str">
            <v>横浜市立大学</v>
          </cell>
          <cell r="AE325">
            <v>4</v>
          </cell>
          <cell r="AF325" t="str">
            <v>医学部</v>
          </cell>
          <cell r="AG325">
            <v>2</v>
          </cell>
          <cell r="AH325" t="str">
            <v>講師</v>
          </cell>
          <cell r="AI325">
            <v>200000</v>
          </cell>
          <cell r="AK325">
            <v>600000</v>
          </cell>
          <cell r="AL325" t="str">
            <v>※分担者追加</v>
          </cell>
        </row>
        <row r="326">
          <cell r="A326" t="str">
            <v>18K10657谷口　新</v>
          </cell>
          <cell r="B326" t="str">
            <v>18K10657</v>
          </cell>
          <cell r="C326" t="str">
            <v>※手入力</v>
          </cell>
          <cell r="D326" t="str">
            <v>基金</v>
          </cell>
          <cell r="E326">
            <v>20061</v>
          </cell>
          <cell r="F326" t="str">
            <v>基盤研究(C)</v>
          </cell>
          <cell r="H326" t="str">
            <v>地域高齢者の互助共助育成のための家庭外共食プログラムの開発と介入検証</v>
          </cell>
          <cell r="M326">
            <v>10538151</v>
          </cell>
          <cell r="N326" t="str">
            <v>山之井</v>
          </cell>
          <cell r="O326" t="str">
            <v>麻衣</v>
          </cell>
          <cell r="P326" t="str">
            <v>ヤマノイ</v>
          </cell>
          <cell r="Q326" t="str">
            <v>マイ</v>
          </cell>
          <cell r="R326">
            <v>32809</v>
          </cell>
          <cell r="S326" t="str">
            <v>東京医療保健大学</v>
          </cell>
          <cell r="T326">
            <v>1</v>
          </cell>
          <cell r="U326" t="str">
            <v>医療保健学部</v>
          </cell>
          <cell r="V326">
            <v>2</v>
          </cell>
          <cell r="W326" t="str">
            <v>講師</v>
          </cell>
          <cell r="X326">
            <v>40445185</v>
          </cell>
          <cell r="Y326" t="str">
            <v>谷口</v>
          </cell>
          <cell r="Z326" t="str">
            <v>新</v>
          </cell>
          <cell r="AA326" t="str">
            <v>タニグチ</v>
          </cell>
          <cell r="AB326" t="str">
            <v>シン</v>
          </cell>
          <cell r="AC326">
            <v>22701</v>
          </cell>
          <cell r="AD326" t="str">
            <v>横浜市立大学</v>
          </cell>
          <cell r="AL326" t="str">
            <v>※2022年度0円</v>
          </cell>
        </row>
        <row r="327">
          <cell r="A327" t="str">
            <v>19K00344庄司　達也</v>
          </cell>
          <cell r="B327" t="str">
            <v>19K00344</v>
          </cell>
          <cell r="C327" t="str">
            <v>※手入力</v>
          </cell>
          <cell r="D327" t="str">
            <v>基金</v>
          </cell>
          <cell r="E327">
            <v>20061</v>
          </cell>
          <cell r="F327" t="str">
            <v>基盤研究(C)</v>
          </cell>
          <cell r="H327" t="str">
            <v>雑誌『小天地』（金尾文淵堂発行）の基礎的研究―明治期大阪文芸メディアの戦略分析―</v>
          </cell>
          <cell r="M327">
            <v>40448212</v>
          </cell>
          <cell r="N327" t="str">
            <v>西山</v>
          </cell>
          <cell r="O327" t="str">
            <v>康一</v>
          </cell>
          <cell r="P327" t="str">
            <v>ニシヤマ</v>
          </cell>
          <cell r="Q327" t="str">
            <v>コウイチ</v>
          </cell>
          <cell r="R327">
            <v>15301</v>
          </cell>
          <cell r="S327" t="str">
            <v>岡山大学</v>
          </cell>
          <cell r="T327">
            <v>51</v>
          </cell>
          <cell r="U327" t="str">
            <v>社会文化科学研究科</v>
          </cell>
          <cell r="V327">
            <v>7</v>
          </cell>
          <cell r="W327" t="str">
            <v>准教授</v>
          </cell>
          <cell r="X327">
            <v>60275998</v>
          </cell>
          <cell r="Y327" t="str">
            <v>庄司</v>
          </cell>
          <cell r="Z327" t="str">
            <v>達也</v>
          </cell>
          <cell r="AA327" t="str">
            <v>ショウジ</v>
          </cell>
          <cell r="AB327" t="str">
            <v>タツヤ</v>
          </cell>
          <cell r="AC327">
            <v>22701</v>
          </cell>
          <cell r="AD327" t="str">
            <v>横浜市立大学</v>
          </cell>
          <cell r="AE327">
            <v>33</v>
          </cell>
          <cell r="AF327" t="str">
            <v>国際教養学部（教養学系）</v>
          </cell>
          <cell r="AG327">
            <v>1</v>
          </cell>
          <cell r="AH327" t="str">
            <v>教授</v>
          </cell>
          <cell r="AL327" t="str">
            <v>※2022年度0円</v>
          </cell>
        </row>
        <row r="328">
          <cell r="A328" t="str">
            <v>19K10531金子　惇</v>
          </cell>
          <cell r="B328" t="str">
            <v>19K10531</v>
          </cell>
          <cell r="C328" t="str">
            <v>※手入力</v>
          </cell>
          <cell r="D328" t="str">
            <v>基金</v>
          </cell>
          <cell r="E328">
            <v>20061</v>
          </cell>
          <cell r="F328" t="str">
            <v>基盤研究(C)</v>
          </cell>
          <cell r="H328" t="str">
            <v>ACPに基づく意思決定支援のための地域医療・介護多職種対象教育プログラムの開発</v>
          </cell>
          <cell r="M328">
            <v>80609090</v>
          </cell>
          <cell r="N328" t="str">
            <v>井上</v>
          </cell>
          <cell r="O328" t="str">
            <v>真智子</v>
          </cell>
          <cell r="P328" t="str">
            <v>イノウエ</v>
          </cell>
          <cell r="Q328" t="str">
            <v>マチコ</v>
          </cell>
          <cell r="R328">
            <v>13802</v>
          </cell>
          <cell r="S328" t="str">
            <v>浜松医科大学</v>
          </cell>
          <cell r="T328">
            <v>1</v>
          </cell>
          <cell r="U328" t="str">
            <v>医学部</v>
          </cell>
          <cell r="V328">
            <v>9</v>
          </cell>
          <cell r="W328" t="str">
            <v>特任教授</v>
          </cell>
          <cell r="X328">
            <v>80825076</v>
          </cell>
          <cell r="Y328" t="str">
            <v>金子</v>
          </cell>
          <cell r="Z328" t="str">
            <v>惇</v>
          </cell>
          <cell r="AA328" t="str">
            <v>カネコ</v>
          </cell>
          <cell r="AB328" t="str">
            <v>マコト</v>
          </cell>
          <cell r="AC328">
            <v>22701</v>
          </cell>
          <cell r="AD328" t="str">
            <v>横浜市立大学</v>
          </cell>
          <cell r="AE328">
            <v>153</v>
          </cell>
          <cell r="AF328" t="str">
            <v>データサイエンス研究科</v>
          </cell>
          <cell r="AG328">
            <v>2</v>
          </cell>
          <cell r="AH328" t="str">
            <v>講師</v>
          </cell>
          <cell r="AL328" t="str">
            <v>※2022年度0円</v>
          </cell>
        </row>
        <row r="329">
          <cell r="A329" t="str">
            <v>19K10567稲森　正彦</v>
          </cell>
          <cell r="B329" t="str">
            <v>19K10567</v>
          </cell>
          <cell r="C329" t="str">
            <v>※手入力</v>
          </cell>
          <cell r="D329" t="str">
            <v>基金</v>
          </cell>
          <cell r="F329" t="str">
            <v>基盤研究(C)</v>
          </cell>
          <cell r="H329" t="str">
            <v>一般市民の教育参画システム構築から探索する市民に寄り添う医学教育の質的研究</v>
          </cell>
          <cell r="N329" t="str">
            <v>藤倉</v>
          </cell>
          <cell r="O329" t="str">
            <v>輝道</v>
          </cell>
          <cell r="P329" t="str">
            <v>フジクラ</v>
          </cell>
          <cell r="Q329" t="str">
            <v>テルミチ</v>
          </cell>
          <cell r="R329">
            <v>32666</v>
          </cell>
          <cell r="S329" t="str">
            <v>日本医科大学</v>
          </cell>
          <cell r="T329">
            <v>1</v>
          </cell>
          <cell r="U329" t="str">
            <v>医学部</v>
          </cell>
          <cell r="V329">
            <v>1</v>
          </cell>
          <cell r="W329" t="str">
            <v>教授</v>
          </cell>
          <cell r="X329">
            <v>10381477</v>
          </cell>
          <cell r="Y329" t="str">
            <v>稲森</v>
          </cell>
          <cell r="Z329" t="str">
            <v>正彦</v>
          </cell>
          <cell r="AA329" t="str">
            <v>イナモリ</v>
          </cell>
          <cell r="AB329" t="str">
            <v>マサヒコ</v>
          </cell>
          <cell r="AC329">
            <v>22701</v>
          </cell>
          <cell r="AD329" t="str">
            <v>横浜市立大学</v>
          </cell>
          <cell r="AL329" t="str">
            <v>※2022年度0円</v>
          </cell>
        </row>
        <row r="330">
          <cell r="A330" t="str">
            <v>19K22647三澤　計治</v>
          </cell>
          <cell r="B330" t="str">
            <v>19K22647</v>
          </cell>
          <cell r="C330" t="str">
            <v>※手入力</v>
          </cell>
          <cell r="D330" t="str">
            <v>基金</v>
          </cell>
          <cell r="F330" t="str">
            <v>挑戦的研究(萌芽)</v>
          </cell>
          <cell r="H330" t="str">
            <v>嘔吐するモデル動物スンクスの戻し交配で解明するPONVの遺伝学的機序</v>
          </cell>
          <cell r="N330" t="str">
            <v>杉野</v>
          </cell>
          <cell r="O330" t="str">
            <v>繁一</v>
          </cell>
          <cell r="S330" t="str">
            <v>東北大学</v>
          </cell>
          <cell r="Y330" t="str">
            <v>三澤</v>
          </cell>
          <cell r="Z330" t="str">
            <v>計治</v>
          </cell>
          <cell r="AD330" t="str">
            <v>横浜市立大学</v>
          </cell>
          <cell r="AL330" t="str">
            <v>※2022年度0円</v>
          </cell>
        </row>
        <row r="331">
          <cell r="A331" t="str">
            <v>21K09088清水　沙友里</v>
          </cell>
          <cell r="B331" t="str">
            <v>21K09088</v>
          </cell>
          <cell r="C331" t="str">
            <v>※手入力</v>
          </cell>
          <cell r="D331" t="str">
            <v>基金</v>
          </cell>
          <cell r="E331">
            <v>20061</v>
          </cell>
          <cell r="F331" t="str">
            <v>基盤研究(C)</v>
          </cell>
          <cell r="G331">
            <v>1</v>
          </cell>
          <cell r="H331" t="str">
            <v>レセプト情報・特定健診等情報データベースを用いた集中治療後症候群の発症因子の検討</v>
          </cell>
          <cell r="I331" t="str">
            <v>研究推進課</v>
          </cell>
          <cell r="J331" t="str">
            <v>課長</v>
          </cell>
          <cell r="K331" t="str">
            <v>芦田</v>
          </cell>
          <cell r="L331" t="str">
            <v>恵美</v>
          </cell>
          <cell r="M331">
            <v>40572657</v>
          </cell>
          <cell r="N331" t="str">
            <v>下山</v>
          </cell>
          <cell r="O331" t="str">
            <v>雄一郎</v>
          </cell>
          <cell r="P331" t="str">
            <v>シモヤマ</v>
          </cell>
          <cell r="Q331" t="str">
            <v>ユウイチロウ</v>
          </cell>
          <cell r="R331">
            <v>34401</v>
          </cell>
          <cell r="S331" t="str">
            <v>大阪医科薬科大学</v>
          </cell>
          <cell r="T331">
            <v>1</v>
          </cell>
          <cell r="U331" t="str">
            <v>医学部</v>
          </cell>
          <cell r="V331">
            <v>8</v>
          </cell>
          <cell r="W331" t="str">
            <v>助教</v>
          </cell>
          <cell r="X331">
            <v>60625408</v>
          </cell>
          <cell r="Y331" t="str">
            <v>清水</v>
          </cell>
          <cell r="Z331" t="str">
            <v>沙友里</v>
          </cell>
          <cell r="AA331" t="str">
            <v>シミズ</v>
          </cell>
          <cell r="AB331" t="str">
            <v>サユリ</v>
          </cell>
          <cell r="AC331">
            <v>22701</v>
          </cell>
          <cell r="AD331" t="str">
            <v>横浜市立大学</v>
          </cell>
          <cell r="AE331">
            <v>153</v>
          </cell>
          <cell r="AF331" t="str">
            <v>データサイエンス研究科</v>
          </cell>
          <cell r="AG331">
            <v>2</v>
          </cell>
          <cell r="AH331" t="str">
            <v>講師</v>
          </cell>
          <cell r="AL331" t="str">
            <v>※2022年度0円</v>
          </cell>
        </row>
        <row r="332">
          <cell r="A332" t="str">
            <v>18K10657三輪　律江</v>
          </cell>
          <cell r="B332" t="str">
            <v>18K10657</v>
          </cell>
          <cell r="C332" t="str">
            <v>※手入力</v>
          </cell>
          <cell r="D332" t="str">
            <v>基金</v>
          </cell>
          <cell r="F332" t="str">
            <v>基盤研究(C)</v>
          </cell>
          <cell r="H332" t="str">
            <v>地域高齢者の互助共助育成のための家庭外共食プログラムの開発と介入検証</v>
          </cell>
          <cell r="N332" t="str">
            <v>山之井</v>
          </cell>
          <cell r="O332" t="str">
            <v>麻衣</v>
          </cell>
          <cell r="P332" t="str">
            <v>ヤマノイ</v>
          </cell>
          <cell r="Q332" t="str">
            <v>マイ</v>
          </cell>
          <cell r="R332">
            <v>32809</v>
          </cell>
          <cell r="S332" t="str">
            <v>東京医療保健大学</v>
          </cell>
          <cell r="T332">
            <v>1</v>
          </cell>
          <cell r="U332" t="str">
            <v>医療保健学部</v>
          </cell>
          <cell r="V332">
            <v>2</v>
          </cell>
          <cell r="W332" t="str">
            <v>講師</v>
          </cell>
          <cell r="X332">
            <v>397085</v>
          </cell>
          <cell r="Y332" t="str">
            <v>三輪</v>
          </cell>
          <cell r="Z332" t="str">
            <v>律江</v>
          </cell>
          <cell r="AA332" t="str">
            <v>ミワ</v>
          </cell>
          <cell r="AB332" t="str">
            <v>ノリエ</v>
          </cell>
          <cell r="AC332">
            <v>22701</v>
          </cell>
          <cell r="AD332" t="str">
            <v>横浜市立大学</v>
          </cell>
          <cell r="AL332" t="str">
            <v>※2022年度0円</v>
          </cell>
        </row>
        <row r="333">
          <cell r="A333" t="str">
            <v>18K00342庄司　達也</v>
          </cell>
          <cell r="B333" t="str">
            <v>18K00342</v>
          </cell>
          <cell r="C333" t="str">
            <v>※手入力</v>
          </cell>
          <cell r="D333" t="str">
            <v>基金</v>
          </cell>
          <cell r="E333" t="str">
            <v>###</v>
          </cell>
          <cell r="F333" t="str">
            <v>基盤研究(C)</v>
          </cell>
          <cell r="H333" t="str">
            <v>「折口信夫旧蔵資料の分析・評価とその成果活用による同時代文学の資料学的研究」</v>
          </cell>
          <cell r="N333" t="str">
            <v>松本</v>
          </cell>
          <cell r="O333" t="str">
            <v>博明</v>
          </cell>
          <cell r="S333" t="str">
            <v>岩手県立大学</v>
          </cell>
          <cell r="T333">
            <v>1</v>
          </cell>
          <cell r="U333" t="str">
            <v>その他部局等</v>
          </cell>
          <cell r="V333">
            <v>1</v>
          </cell>
          <cell r="W333" t="str">
            <v>教授</v>
          </cell>
          <cell r="X333">
            <v>60275998</v>
          </cell>
          <cell r="Y333" t="str">
            <v>庄司</v>
          </cell>
          <cell r="Z333" t="str">
            <v>達也</v>
          </cell>
          <cell r="AD333" t="str">
            <v>横浜市立大学</v>
          </cell>
          <cell r="AE333">
            <v>33</v>
          </cell>
          <cell r="AF333" t="str">
            <v>国際教養学部（教養学系）</v>
          </cell>
          <cell r="AG333">
            <v>1</v>
          </cell>
          <cell r="AH333" t="str">
            <v>教授</v>
          </cell>
          <cell r="AL333" t="str">
            <v>※2022年度0円、延長課題</v>
          </cell>
        </row>
        <row r="334">
          <cell r="A334" t="str">
            <v>　</v>
          </cell>
        </row>
        <row r="335">
          <cell r="A335" t="str">
            <v>　</v>
          </cell>
        </row>
        <row r="336">
          <cell r="A336" t="str">
            <v>　</v>
          </cell>
        </row>
        <row r="337">
          <cell r="A337" t="str">
            <v>　</v>
          </cell>
        </row>
        <row r="338">
          <cell r="A338" t="str">
            <v>　</v>
          </cell>
        </row>
        <row r="339">
          <cell r="A339" t="str">
            <v>　</v>
          </cell>
        </row>
        <row r="340">
          <cell r="A340" t="str">
            <v>　</v>
          </cell>
        </row>
        <row r="341">
          <cell r="A341" t="str">
            <v>　</v>
          </cell>
        </row>
        <row r="342">
          <cell r="A342" t="str">
            <v>　</v>
          </cell>
        </row>
        <row r="343">
          <cell r="A343" t="str">
            <v>　</v>
          </cell>
        </row>
        <row r="344">
          <cell r="A344" t="str">
            <v>　</v>
          </cell>
        </row>
        <row r="345">
          <cell r="A345" t="str">
            <v>　</v>
          </cell>
        </row>
        <row r="346">
          <cell r="A346" t="str">
            <v>　</v>
          </cell>
        </row>
        <row r="347">
          <cell r="A347" t="str">
            <v>　</v>
          </cell>
        </row>
        <row r="348">
          <cell r="A348" t="str">
            <v>　</v>
          </cell>
        </row>
        <row r="349">
          <cell r="A349" t="str">
            <v>　</v>
          </cell>
        </row>
        <row r="350">
          <cell r="A350" t="str">
            <v>　</v>
          </cell>
        </row>
        <row r="351">
          <cell r="A351" t="str">
            <v>　</v>
          </cell>
        </row>
        <row r="352">
          <cell r="A352" t="str">
            <v>　</v>
          </cell>
        </row>
        <row r="353">
          <cell r="A353" t="str">
            <v>　</v>
          </cell>
        </row>
        <row r="354">
          <cell r="A354" t="str">
            <v>　</v>
          </cell>
        </row>
        <row r="355">
          <cell r="A355" t="str">
            <v>　</v>
          </cell>
        </row>
        <row r="356">
          <cell r="A356" t="str">
            <v>　</v>
          </cell>
        </row>
        <row r="357">
          <cell r="A357" t="str">
            <v>　</v>
          </cell>
        </row>
        <row r="358">
          <cell r="A358" t="str">
            <v>　</v>
          </cell>
        </row>
        <row r="359">
          <cell r="A359" t="str">
            <v>　</v>
          </cell>
        </row>
        <row r="360">
          <cell r="A360" t="str">
            <v>　</v>
          </cell>
        </row>
        <row r="361">
          <cell r="A361" t="str">
            <v>　</v>
          </cell>
        </row>
        <row r="362">
          <cell r="A362" t="str">
            <v>　</v>
          </cell>
        </row>
        <row r="363">
          <cell r="A363" t="str">
            <v>　</v>
          </cell>
        </row>
        <row r="364">
          <cell r="A364" t="str">
            <v>　</v>
          </cell>
        </row>
        <row r="365">
          <cell r="A365" t="str">
            <v>　</v>
          </cell>
        </row>
        <row r="366">
          <cell r="A366" t="str">
            <v>　</v>
          </cell>
        </row>
        <row r="367">
          <cell r="A367" t="str">
            <v>　</v>
          </cell>
        </row>
        <row r="368">
          <cell r="A368" t="str">
            <v>　</v>
          </cell>
        </row>
        <row r="369">
          <cell r="A369" t="str">
            <v>　</v>
          </cell>
        </row>
        <row r="370">
          <cell r="A370" t="str">
            <v>　</v>
          </cell>
        </row>
        <row r="371">
          <cell r="A371" t="str">
            <v>　</v>
          </cell>
        </row>
        <row r="372">
          <cell r="A372" t="str">
            <v>　</v>
          </cell>
        </row>
        <row r="373">
          <cell r="A373" t="str">
            <v>　</v>
          </cell>
        </row>
        <row r="374">
          <cell r="A374" t="str">
            <v>　</v>
          </cell>
        </row>
        <row r="375">
          <cell r="A375" t="str">
            <v>　</v>
          </cell>
        </row>
        <row r="376">
          <cell r="A376" t="str">
            <v>　</v>
          </cell>
        </row>
        <row r="377">
          <cell r="A377" t="str">
            <v>　</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e_ken@yokohama-cu.ac.jp" TargetMode="External"/><Relationship Id="rId2" Type="http://schemas.openxmlformats.org/officeDocument/2006/relationships/hyperlink" Target="mailto:fkenkyu@yokohama-cu.ac.jp?subject=&#30740;&#31350;&#20195;&#34920;&#32773;&#12539;&#20998;&#25285;&#32773;&#20869;&#35379;&#34920;" TargetMode="External"/><Relationship Id="rId1" Type="http://schemas.openxmlformats.org/officeDocument/2006/relationships/hyperlink" Target="mailto:kaken@yokohama-cu.ac.jp?subject=&#30740;&#31350;&#20195;&#34920;&#32773;&#12539;&#20998;&#25285;&#32773;&#20869;&#35379;&#34920;"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ce_ken@yokohama-cu.ac.jp" TargetMode="External"/><Relationship Id="rId2" Type="http://schemas.openxmlformats.org/officeDocument/2006/relationships/hyperlink" Target="mailto:fkenkyu@yokohama-cu.ac.jp?subject=&#30740;&#31350;&#20195;&#34920;&#32773;&#12539;&#20998;&#25285;&#32773;&#20869;&#35379;&#34920;" TargetMode="External"/><Relationship Id="rId1" Type="http://schemas.openxmlformats.org/officeDocument/2006/relationships/hyperlink" Target="mailto:kaken@yokohama-cu.ac.jp?subject=&#30740;&#31350;&#20195;&#34920;&#32773;&#12539;&#20998;&#25285;&#32773;&#20869;&#35379;&#34920;"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sheetPr>
  <dimension ref="A1:O33"/>
  <sheetViews>
    <sheetView tabSelected="1" zoomScale="90" zoomScaleNormal="90" workbookViewId="0">
      <selection activeCell="J18" sqref="J18"/>
    </sheetView>
  </sheetViews>
  <sheetFormatPr defaultColWidth="9.33203125" defaultRowHeight="13.5"/>
  <cols>
    <col min="1" max="2" width="16.33203125" style="16" customWidth="1"/>
    <col min="3" max="3" width="14.6640625" style="16" customWidth="1"/>
    <col min="4" max="4" width="25.109375" style="16" customWidth="1"/>
    <col min="5" max="5" width="14.33203125" style="16" customWidth="1"/>
    <col min="6" max="6" width="15" style="16" customWidth="1"/>
    <col min="7" max="7" width="16.33203125" style="16" customWidth="1"/>
    <col min="8" max="11" width="12.77734375" style="16" customWidth="1"/>
    <col min="12" max="12" width="20.109375" style="16" customWidth="1"/>
    <col min="13" max="13" width="19.44140625" style="16" customWidth="1"/>
    <col min="14" max="14" width="21.6640625" style="16" customWidth="1"/>
    <col min="15" max="15" width="20.109375" style="16" customWidth="1"/>
    <col min="16" max="17" width="9.33203125" style="16"/>
    <col min="18" max="18" width="38.33203125" style="16" customWidth="1"/>
    <col min="19" max="16384" width="9.33203125" style="16"/>
  </cols>
  <sheetData>
    <row r="1" spans="1:15" ht="22">
      <c r="A1" s="66" t="s">
        <v>2</v>
      </c>
      <c r="B1" s="15"/>
      <c r="E1" s="17"/>
    </row>
    <row r="2" spans="1:15" ht="22">
      <c r="A2" s="15"/>
      <c r="B2" s="15"/>
      <c r="E2" s="17"/>
      <c r="K2" s="61" t="s">
        <v>29</v>
      </c>
      <c r="L2" s="59"/>
      <c r="M2" s="59"/>
      <c r="N2" s="38"/>
    </row>
    <row r="3" spans="1:15" ht="22">
      <c r="A3" s="67" t="s">
        <v>18</v>
      </c>
      <c r="B3" s="68"/>
      <c r="C3" s="69"/>
      <c r="D3" s="69"/>
      <c r="E3" s="70"/>
      <c r="K3" s="64"/>
      <c r="L3" s="39" t="s">
        <v>26</v>
      </c>
      <c r="M3" s="62" t="s">
        <v>19</v>
      </c>
      <c r="N3" s="40"/>
    </row>
    <row r="4" spans="1:15" ht="21" customHeight="1">
      <c r="A4" s="18"/>
      <c r="B4" s="18"/>
      <c r="C4" s="18"/>
      <c r="D4" s="18"/>
      <c r="E4" s="18"/>
      <c r="F4" s="18"/>
      <c r="K4" s="64"/>
      <c r="L4" s="39" t="s">
        <v>28</v>
      </c>
      <c r="M4" s="62" t="s">
        <v>20</v>
      </c>
      <c r="N4" s="40"/>
    </row>
    <row r="5" spans="1:15" ht="21" customHeight="1">
      <c r="A5" s="60" t="s">
        <v>32</v>
      </c>
      <c r="B5" s="19"/>
      <c r="C5" s="19"/>
      <c r="D5" s="19"/>
      <c r="E5" s="19"/>
      <c r="F5" s="19"/>
      <c r="K5" s="65"/>
      <c r="L5" s="41" t="s">
        <v>27</v>
      </c>
      <c r="M5" s="78" t="s">
        <v>24</v>
      </c>
      <c r="N5" s="42"/>
    </row>
    <row r="6" spans="1:15" ht="21" customHeight="1">
      <c r="A6" s="60" t="s">
        <v>25</v>
      </c>
      <c r="B6" s="19"/>
      <c r="C6" s="19"/>
      <c r="D6" s="19"/>
      <c r="E6" s="19"/>
      <c r="F6" s="19"/>
      <c r="G6" s="18"/>
      <c r="H6" s="20"/>
    </row>
    <row r="7" spans="1:15" ht="21" customHeight="1">
      <c r="A7" s="60" t="s">
        <v>30</v>
      </c>
      <c r="B7" s="19"/>
      <c r="C7" s="19"/>
      <c r="D7" s="19"/>
      <c r="E7" s="19"/>
      <c r="F7" s="19"/>
      <c r="G7" s="18"/>
    </row>
    <row r="8" spans="1:15" ht="21" customHeight="1">
      <c r="A8" s="60" t="s">
        <v>33</v>
      </c>
      <c r="B8" s="19"/>
      <c r="C8" s="19"/>
      <c r="D8" s="19"/>
      <c r="E8" s="19"/>
      <c r="F8" s="19"/>
      <c r="G8" s="18"/>
    </row>
    <row r="9" spans="1:15" ht="21" customHeight="1">
      <c r="A9" s="60" t="s">
        <v>34</v>
      </c>
      <c r="B9" s="19"/>
      <c r="C9" s="19"/>
      <c r="D9" s="19"/>
      <c r="E9" s="19"/>
      <c r="F9" s="19"/>
      <c r="G9" s="18"/>
    </row>
    <row r="11" spans="1:15" s="27" customFormat="1" ht="39.75" customHeight="1" thickBot="1">
      <c r="A11" s="21"/>
      <c r="B11" s="22" t="s">
        <v>17</v>
      </c>
      <c r="C11" s="79" t="s">
        <v>58</v>
      </c>
      <c r="D11" s="23" t="s">
        <v>16</v>
      </c>
      <c r="E11" s="80" t="s">
        <v>59</v>
      </c>
      <c r="F11" s="80" t="s">
        <v>60</v>
      </c>
      <c r="G11" s="24" t="s">
        <v>76</v>
      </c>
      <c r="H11" s="25" t="s">
        <v>69</v>
      </c>
      <c r="I11" s="25" t="s">
        <v>70</v>
      </c>
      <c r="J11" s="25" t="s">
        <v>71</v>
      </c>
      <c r="K11" s="25" t="s">
        <v>72</v>
      </c>
      <c r="L11" s="26" t="s">
        <v>31</v>
      </c>
      <c r="M11" s="26" t="s">
        <v>0</v>
      </c>
      <c r="N11" s="26" t="s">
        <v>15</v>
      </c>
      <c r="O11" s="26" t="s">
        <v>1</v>
      </c>
    </row>
    <row r="12" spans="1:15" ht="27" customHeight="1" thickBot="1">
      <c r="A12" s="21" t="s">
        <v>7</v>
      </c>
      <c r="B12" s="73" t="str">
        <f>IF(E13="","",$E$13)</f>
        <v/>
      </c>
      <c r="C12" s="5"/>
      <c r="D12" s="14"/>
      <c r="E12" s="29"/>
      <c r="F12" s="30"/>
      <c r="G12" s="51">
        <f>SUM(H12:K12)</f>
        <v>0</v>
      </c>
      <c r="H12" s="52">
        <f>SUBTOTAL(9,H13:H26)</f>
        <v>0</v>
      </c>
      <c r="I12" s="52">
        <f t="shared" ref="I12:K12" si="0">SUBTOTAL(9,I13:I26)</f>
        <v>0</v>
      </c>
      <c r="J12" s="52">
        <f t="shared" si="0"/>
        <v>0</v>
      </c>
      <c r="K12" s="52">
        <f t="shared" si="0"/>
        <v>0</v>
      </c>
      <c r="L12" s="74"/>
      <c r="M12" s="31"/>
      <c r="N12" s="31"/>
      <c r="O12" s="31"/>
    </row>
    <row r="13" spans="1:15" ht="40" customHeight="1" thickBot="1">
      <c r="A13" s="21" t="s">
        <v>3</v>
      </c>
      <c r="B13" s="32" t="str">
        <f>IF(E13="","",$E13)</f>
        <v/>
      </c>
      <c r="C13" s="33" t="str">
        <f>IF($E13="","",$C$12)</f>
        <v/>
      </c>
      <c r="D13" s="34" t="str">
        <f>IF($E13="","",$D$12)</f>
        <v/>
      </c>
      <c r="E13" s="6"/>
      <c r="F13" s="7"/>
      <c r="G13" s="35">
        <f>SUM(H13:K13)</f>
        <v>0</v>
      </c>
      <c r="H13" s="53"/>
      <c r="I13" s="54"/>
      <c r="J13" s="54"/>
      <c r="K13" s="55"/>
      <c r="L13" s="63"/>
      <c r="M13" s="36"/>
      <c r="N13" s="36"/>
      <c r="O13" s="36"/>
    </row>
    <row r="14" spans="1:15" ht="40" customHeight="1">
      <c r="A14" s="21" t="s">
        <v>4</v>
      </c>
      <c r="B14" s="32" t="str">
        <f t="shared" ref="B14:B26" si="1">IF(E14="","",$E14)</f>
        <v/>
      </c>
      <c r="C14" s="37" t="str">
        <f t="shared" ref="C14:C32" si="2">IF($E14="","",$C$12)</f>
        <v/>
      </c>
      <c r="D14" s="28" t="str">
        <f t="shared" ref="D14:D33" si="3">IF($E14="","",$D$12)</f>
        <v/>
      </c>
      <c r="E14" s="8"/>
      <c r="F14" s="9"/>
      <c r="G14" s="35">
        <f>SUM(H14:K14)</f>
        <v>0</v>
      </c>
      <c r="H14" s="1"/>
      <c r="I14" s="2"/>
      <c r="J14" s="2"/>
      <c r="K14" s="2"/>
      <c r="L14" s="56"/>
      <c r="M14" s="56"/>
      <c r="N14" s="57"/>
      <c r="O14" s="58"/>
    </row>
    <row r="15" spans="1:15" ht="40" customHeight="1">
      <c r="A15" s="21" t="s">
        <v>5</v>
      </c>
      <c r="B15" s="32" t="str">
        <f t="shared" si="1"/>
        <v/>
      </c>
      <c r="C15" s="37" t="str">
        <f t="shared" si="2"/>
        <v/>
      </c>
      <c r="D15" s="28" t="str">
        <f t="shared" si="3"/>
        <v/>
      </c>
      <c r="E15" s="8"/>
      <c r="F15" s="9"/>
      <c r="G15" s="35">
        <f>SUM(H15:K15)</f>
        <v>0</v>
      </c>
      <c r="H15" s="1"/>
      <c r="I15" s="2"/>
      <c r="J15" s="2"/>
      <c r="K15" s="2"/>
      <c r="L15" s="10"/>
      <c r="M15" s="10"/>
      <c r="N15" s="10"/>
      <c r="O15" s="48"/>
    </row>
    <row r="16" spans="1:15" ht="40" customHeight="1">
      <c r="A16" s="21" t="s">
        <v>6</v>
      </c>
      <c r="B16" s="32" t="str">
        <f>IF(E16="","",$E16)</f>
        <v/>
      </c>
      <c r="C16" s="37" t="str">
        <f t="shared" si="2"/>
        <v/>
      </c>
      <c r="D16" s="28" t="str">
        <f t="shared" si="3"/>
        <v/>
      </c>
      <c r="E16" s="8"/>
      <c r="F16" s="9"/>
      <c r="G16" s="35">
        <f t="shared" ref="G16:G26" si="4">SUM(H16:K16)</f>
        <v>0</v>
      </c>
      <c r="H16" s="1"/>
      <c r="I16" s="2"/>
      <c r="J16" s="2"/>
      <c r="K16" s="2"/>
      <c r="L16" s="10"/>
      <c r="M16" s="10"/>
      <c r="N16" s="10"/>
      <c r="O16" s="48"/>
    </row>
    <row r="17" spans="1:15" ht="40" customHeight="1">
      <c r="A17" s="21" t="s">
        <v>8</v>
      </c>
      <c r="B17" s="32" t="str">
        <f t="shared" si="1"/>
        <v/>
      </c>
      <c r="C17" s="37" t="str">
        <f t="shared" si="2"/>
        <v/>
      </c>
      <c r="D17" s="28" t="str">
        <f t="shared" si="3"/>
        <v/>
      </c>
      <c r="E17" s="8"/>
      <c r="F17" s="9"/>
      <c r="G17" s="35">
        <f t="shared" si="4"/>
        <v>0</v>
      </c>
      <c r="H17" s="1"/>
      <c r="I17" s="2"/>
      <c r="J17" s="2"/>
      <c r="K17" s="2"/>
      <c r="L17" s="10"/>
      <c r="M17" s="10"/>
      <c r="N17" s="10"/>
      <c r="O17" s="48"/>
    </row>
    <row r="18" spans="1:15" ht="40" customHeight="1">
      <c r="A18" s="21" t="s">
        <v>9</v>
      </c>
      <c r="B18" s="32" t="str">
        <f t="shared" si="1"/>
        <v/>
      </c>
      <c r="C18" s="37" t="str">
        <f t="shared" si="2"/>
        <v/>
      </c>
      <c r="D18" s="28" t="str">
        <f t="shared" si="3"/>
        <v/>
      </c>
      <c r="E18" s="8"/>
      <c r="F18" s="9"/>
      <c r="G18" s="35">
        <f t="shared" si="4"/>
        <v>0</v>
      </c>
      <c r="H18" s="1"/>
      <c r="I18" s="2"/>
      <c r="J18" s="2"/>
      <c r="K18" s="2"/>
      <c r="L18" s="10"/>
      <c r="M18" s="10"/>
      <c r="N18" s="10"/>
      <c r="O18" s="48"/>
    </row>
    <row r="19" spans="1:15" ht="40" customHeight="1">
      <c r="A19" s="21" t="s">
        <v>11</v>
      </c>
      <c r="B19" s="32" t="str">
        <f t="shared" si="1"/>
        <v/>
      </c>
      <c r="C19" s="37" t="str">
        <f t="shared" si="2"/>
        <v/>
      </c>
      <c r="D19" s="28" t="str">
        <f t="shared" si="3"/>
        <v/>
      </c>
      <c r="E19" s="8"/>
      <c r="F19" s="9"/>
      <c r="G19" s="35">
        <f t="shared" si="4"/>
        <v>0</v>
      </c>
      <c r="H19" s="1"/>
      <c r="I19" s="2"/>
      <c r="J19" s="2"/>
      <c r="K19" s="2"/>
      <c r="L19" s="10"/>
      <c r="M19" s="10"/>
      <c r="N19" s="10"/>
      <c r="O19" s="48"/>
    </row>
    <row r="20" spans="1:15" ht="40" customHeight="1">
      <c r="A20" s="21" t="s">
        <v>10</v>
      </c>
      <c r="B20" s="32" t="str">
        <f t="shared" si="1"/>
        <v/>
      </c>
      <c r="C20" s="37" t="str">
        <f t="shared" si="2"/>
        <v/>
      </c>
      <c r="D20" s="28" t="str">
        <f>IF($E20="","",$D$12)</f>
        <v/>
      </c>
      <c r="E20" s="8"/>
      <c r="F20" s="9"/>
      <c r="G20" s="35">
        <f t="shared" si="4"/>
        <v>0</v>
      </c>
      <c r="H20" s="1"/>
      <c r="I20" s="2"/>
      <c r="J20" s="2"/>
      <c r="K20" s="2"/>
      <c r="L20" s="10"/>
      <c r="M20" s="10"/>
      <c r="N20" s="10"/>
      <c r="O20" s="48"/>
    </row>
    <row r="21" spans="1:15" ht="40" customHeight="1">
      <c r="A21" s="21" t="s">
        <v>12</v>
      </c>
      <c r="B21" s="32" t="str">
        <f t="shared" si="1"/>
        <v/>
      </c>
      <c r="C21" s="37" t="str">
        <f t="shared" si="2"/>
        <v/>
      </c>
      <c r="D21" s="28" t="str">
        <f t="shared" si="3"/>
        <v/>
      </c>
      <c r="E21" s="8"/>
      <c r="F21" s="9"/>
      <c r="G21" s="35">
        <f t="shared" si="4"/>
        <v>0</v>
      </c>
      <c r="H21" s="1"/>
      <c r="I21" s="2"/>
      <c r="J21" s="2"/>
      <c r="K21" s="2"/>
      <c r="L21" s="10"/>
      <c r="M21" s="10"/>
      <c r="N21" s="10"/>
      <c r="O21" s="48"/>
    </row>
    <row r="22" spans="1:15" ht="40" customHeight="1">
      <c r="A22" s="21" t="s">
        <v>13</v>
      </c>
      <c r="B22" s="32" t="str">
        <f t="shared" si="1"/>
        <v/>
      </c>
      <c r="C22" s="37" t="str">
        <f t="shared" si="2"/>
        <v/>
      </c>
      <c r="D22" s="28" t="str">
        <f t="shared" si="3"/>
        <v/>
      </c>
      <c r="E22" s="8"/>
      <c r="F22" s="9"/>
      <c r="G22" s="35">
        <f t="shared" si="4"/>
        <v>0</v>
      </c>
      <c r="H22" s="1"/>
      <c r="I22" s="2"/>
      <c r="J22" s="2"/>
      <c r="K22" s="2"/>
      <c r="L22" s="10"/>
      <c r="M22" s="10"/>
      <c r="N22" s="10"/>
      <c r="O22" s="48"/>
    </row>
    <row r="23" spans="1:15" ht="40" customHeight="1">
      <c r="A23" s="21" t="s">
        <v>14</v>
      </c>
      <c r="B23" s="32" t="str">
        <f t="shared" si="1"/>
        <v/>
      </c>
      <c r="C23" s="37" t="str">
        <f t="shared" si="2"/>
        <v/>
      </c>
      <c r="D23" s="28" t="str">
        <f t="shared" si="3"/>
        <v/>
      </c>
      <c r="E23" s="43"/>
      <c r="F23" s="44"/>
      <c r="G23" s="35">
        <f t="shared" si="4"/>
        <v>0</v>
      </c>
      <c r="H23" s="45"/>
      <c r="I23" s="46"/>
      <c r="J23" s="46"/>
      <c r="K23" s="46"/>
      <c r="L23" s="47"/>
      <c r="M23" s="47"/>
      <c r="N23" s="47"/>
      <c r="O23" s="49"/>
    </row>
    <row r="24" spans="1:15" ht="40" customHeight="1">
      <c r="A24" s="21" t="s">
        <v>21</v>
      </c>
      <c r="B24" s="32" t="str">
        <f t="shared" si="1"/>
        <v/>
      </c>
      <c r="C24" s="37" t="str">
        <f t="shared" si="2"/>
        <v/>
      </c>
      <c r="D24" s="28" t="str">
        <f t="shared" si="3"/>
        <v/>
      </c>
      <c r="E24" s="43"/>
      <c r="F24" s="44"/>
      <c r="G24" s="35">
        <f t="shared" si="4"/>
        <v>0</v>
      </c>
      <c r="H24" s="45"/>
      <c r="I24" s="46"/>
      <c r="J24" s="46"/>
      <c r="K24" s="46"/>
      <c r="L24" s="47"/>
      <c r="M24" s="47"/>
      <c r="N24" s="47"/>
      <c r="O24" s="49"/>
    </row>
    <row r="25" spans="1:15" ht="40" customHeight="1">
      <c r="A25" s="21" t="s">
        <v>22</v>
      </c>
      <c r="B25" s="32" t="str">
        <f t="shared" si="1"/>
        <v/>
      </c>
      <c r="C25" s="37" t="str">
        <f t="shared" si="2"/>
        <v/>
      </c>
      <c r="D25" s="28" t="str">
        <f t="shared" si="3"/>
        <v/>
      </c>
      <c r="E25" s="43"/>
      <c r="F25" s="44"/>
      <c r="G25" s="35">
        <f t="shared" si="4"/>
        <v>0</v>
      </c>
      <c r="H25" s="45"/>
      <c r="I25" s="46"/>
      <c r="J25" s="46"/>
      <c r="K25" s="46"/>
      <c r="L25" s="47"/>
      <c r="M25" s="47"/>
      <c r="N25" s="47"/>
      <c r="O25" s="49"/>
    </row>
    <row r="26" spans="1:15" ht="40" customHeight="1">
      <c r="A26" s="21" t="s">
        <v>23</v>
      </c>
      <c r="B26" s="32" t="str">
        <f t="shared" si="1"/>
        <v/>
      </c>
      <c r="C26" s="37" t="str">
        <f t="shared" si="2"/>
        <v/>
      </c>
      <c r="D26" s="28" t="str">
        <f t="shared" si="3"/>
        <v/>
      </c>
      <c r="E26" s="43"/>
      <c r="F26" s="44"/>
      <c r="G26" s="35">
        <f t="shared" si="4"/>
        <v>0</v>
      </c>
      <c r="H26" s="45"/>
      <c r="I26" s="46"/>
      <c r="J26" s="46"/>
      <c r="K26" s="46"/>
      <c r="L26" s="47"/>
      <c r="M26" s="47"/>
      <c r="N26" s="47"/>
      <c r="O26" s="49"/>
    </row>
    <row r="27" spans="1:15" ht="40" customHeight="1">
      <c r="A27" s="21" t="s">
        <v>51</v>
      </c>
      <c r="B27" s="32" t="str">
        <f t="shared" ref="B27:B33" si="5">IF(E27="","",$E27)</f>
        <v/>
      </c>
      <c r="C27" s="37" t="str">
        <f t="shared" si="2"/>
        <v/>
      </c>
      <c r="D27" s="28" t="str">
        <f t="shared" si="3"/>
        <v/>
      </c>
      <c r="E27" s="43"/>
      <c r="F27" s="44"/>
      <c r="G27" s="35">
        <f t="shared" ref="G27:G33" si="6">SUM(H27:K27)</f>
        <v>0</v>
      </c>
      <c r="H27" s="45"/>
      <c r="I27" s="46"/>
      <c r="J27" s="46"/>
      <c r="K27" s="46"/>
      <c r="L27" s="47"/>
      <c r="M27" s="47"/>
      <c r="N27" s="47"/>
      <c r="O27" s="49"/>
    </row>
    <row r="28" spans="1:15" ht="40" customHeight="1">
      <c r="A28" s="21" t="s">
        <v>52</v>
      </c>
      <c r="B28" s="32" t="str">
        <f t="shared" si="5"/>
        <v/>
      </c>
      <c r="C28" s="37" t="str">
        <f t="shared" si="2"/>
        <v/>
      </c>
      <c r="D28" s="28" t="str">
        <f t="shared" si="3"/>
        <v/>
      </c>
      <c r="E28" s="43"/>
      <c r="F28" s="44"/>
      <c r="G28" s="35">
        <f t="shared" si="6"/>
        <v>0</v>
      </c>
      <c r="H28" s="45"/>
      <c r="I28" s="46"/>
      <c r="J28" s="46"/>
      <c r="K28" s="46"/>
      <c r="L28" s="47"/>
      <c r="M28" s="47"/>
      <c r="N28" s="47"/>
      <c r="O28" s="49"/>
    </row>
    <row r="29" spans="1:15" ht="40" customHeight="1">
      <c r="A29" s="21" t="s">
        <v>53</v>
      </c>
      <c r="B29" s="32" t="str">
        <f t="shared" si="5"/>
        <v/>
      </c>
      <c r="C29" s="37" t="str">
        <f t="shared" si="2"/>
        <v/>
      </c>
      <c r="D29" s="28" t="str">
        <f t="shared" si="3"/>
        <v/>
      </c>
      <c r="E29" s="43"/>
      <c r="F29" s="44"/>
      <c r="G29" s="35">
        <f t="shared" si="6"/>
        <v>0</v>
      </c>
      <c r="H29" s="45"/>
      <c r="I29" s="46"/>
      <c r="J29" s="46"/>
      <c r="K29" s="46"/>
      <c r="L29" s="47"/>
      <c r="M29" s="47"/>
      <c r="N29" s="47"/>
      <c r="O29" s="49"/>
    </row>
    <row r="30" spans="1:15" ht="40" customHeight="1">
      <c r="A30" s="21" t="s">
        <v>54</v>
      </c>
      <c r="B30" s="32" t="str">
        <f t="shared" si="5"/>
        <v/>
      </c>
      <c r="C30" s="37" t="str">
        <f t="shared" si="2"/>
        <v/>
      </c>
      <c r="D30" s="28" t="str">
        <f t="shared" si="3"/>
        <v/>
      </c>
      <c r="E30" s="43"/>
      <c r="F30" s="44"/>
      <c r="G30" s="35">
        <f t="shared" si="6"/>
        <v>0</v>
      </c>
      <c r="H30" s="45"/>
      <c r="I30" s="46"/>
      <c r="J30" s="46"/>
      <c r="K30" s="46"/>
      <c r="L30" s="47"/>
      <c r="M30" s="47"/>
      <c r="N30" s="47"/>
      <c r="O30" s="49"/>
    </row>
    <row r="31" spans="1:15" ht="40" customHeight="1">
      <c r="A31" s="21" t="s">
        <v>55</v>
      </c>
      <c r="B31" s="32" t="str">
        <f t="shared" si="5"/>
        <v/>
      </c>
      <c r="C31" s="37" t="str">
        <f t="shared" si="2"/>
        <v/>
      </c>
      <c r="D31" s="28" t="str">
        <f t="shared" si="3"/>
        <v/>
      </c>
      <c r="E31" s="43"/>
      <c r="F31" s="44"/>
      <c r="G31" s="35">
        <f t="shared" si="6"/>
        <v>0</v>
      </c>
      <c r="H31" s="45"/>
      <c r="I31" s="46"/>
      <c r="J31" s="46"/>
      <c r="K31" s="46"/>
      <c r="L31" s="47"/>
      <c r="M31" s="47"/>
      <c r="N31" s="47"/>
      <c r="O31" s="49"/>
    </row>
    <row r="32" spans="1:15" ht="40" customHeight="1">
      <c r="A32" s="21" t="s">
        <v>56</v>
      </c>
      <c r="B32" s="32" t="str">
        <f>IF(E32="","",$E32)</f>
        <v/>
      </c>
      <c r="C32" s="37" t="str">
        <f t="shared" si="2"/>
        <v/>
      </c>
      <c r="D32" s="28" t="str">
        <f t="shared" si="3"/>
        <v/>
      </c>
      <c r="E32" s="43"/>
      <c r="F32" s="44"/>
      <c r="G32" s="35">
        <f t="shared" si="6"/>
        <v>0</v>
      </c>
      <c r="H32" s="45"/>
      <c r="I32" s="46"/>
      <c r="J32" s="46"/>
      <c r="K32" s="46"/>
      <c r="L32" s="47"/>
      <c r="M32" s="47"/>
      <c r="N32" s="47"/>
      <c r="O32" s="49"/>
    </row>
    <row r="33" spans="1:15" ht="40" customHeight="1" thickBot="1">
      <c r="A33" s="21" t="s">
        <v>57</v>
      </c>
      <c r="B33" s="32" t="str">
        <f t="shared" si="5"/>
        <v/>
      </c>
      <c r="C33" s="37" t="str">
        <f>IF($E33="","",$C$12)</f>
        <v/>
      </c>
      <c r="D33" s="28" t="str">
        <f t="shared" si="3"/>
        <v/>
      </c>
      <c r="E33" s="11"/>
      <c r="F33" s="12"/>
      <c r="G33" s="35">
        <f t="shared" si="6"/>
        <v>0</v>
      </c>
      <c r="H33" s="3"/>
      <c r="I33" s="4"/>
      <c r="J33" s="4"/>
      <c r="K33" s="4"/>
      <c r="L33" s="13"/>
      <c r="M33" s="13"/>
      <c r="N33" s="13"/>
      <c r="O33" s="50"/>
    </row>
  </sheetData>
  <sheetProtection sheet="1" insertRows="0" selectLockedCells="1"/>
  <protectedRanges>
    <protectedRange sqref="H12:O33" name="範囲1"/>
    <protectedRange sqref="E12:F33" name="範囲2"/>
  </protectedRanges>
  <phoneticPr fontId="2"/>
  <dataValidations count="1">
    <dataValidation type="list" allowBlank="1" showInputMessage="1" showErrorMessage="1" sqref="R12" xr:uid="{CD9B220C-318D-4136-A0C7-D45FA6E42F26}">
      <formula1>"　　"</formula1>
    </dataValidation>
  </dataValidations>
  <hyperlinks>
    <hyperlink ref="M3" r:id="rId1" xr:uid="{00000000-0004-0000-0000-000000000000}"/>
    <hyperlink ref="M4" r:id="rId2" xr:uid="{00000000-0004-0000-0000-000001000000}"/>
    <hyperlink ref="M5" r:id="rId3" xr:uid="{00000000-0004-0000-0000-000002000000}"/>
  </hyperlinks>
  <printOptions horizontalCentered="1"/>
  <pageMargins left="0.11811023622047245" right="0.11811023622047245" top="0.35433070866141736" bottom="0.35433070866141736" header="0.31496062992125984" footer="0.31496062992125984"/>
  <pageSetup paperSize="9" scale="64" orientation="landscape" r:id="rId4"/>
  <colBreaks count="1" manualBreakCount="1">
    <brk id="15"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B5AB2712-3A57-4B24-AB70-2A1B6856A339}">
          <x14:formula1>
            <xm:f>リスト!$A$2:$A$16</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4B582-9371-4883-A2B0-1F396889A5E6}">
  <sheetPr codeName="Sheet2">
    <tabColor rgb="FFFFFF00"/>
  </sheetPr>
  <dimension ref="A1:O33"/>
  <sheetViews>
    <sheetView topLeftCell="A7" zoomScale="90" zoomScaleNormal="90" workbookViewId="0">
      <selection activeCell="M18" sqref="M18"/>
    </sheetView>
  </sheetViews>
  <sheetFormatPr defaultColWidth="9.33203125" defaultRowHeight="13.5"/>
  <cols>
    <col min="1" max="2" width="16.33203125" style="16" customWidth="1"/>
    <col min="3" max="3" width="14.6640625" style="16" customWidth="1"/>
    <col min="4" max="4" width="15.44140625" style="16" customWidth="1"/>
    <col min="5" max="5" width="14.33203125" style="16" customWidth="1"/>
    <col min="6" max="6" width="15" style="16" customWidth="1"/>
    <col min="7" max="7" width="16.33203125" style="16" customWidth="1"/>
    <col min="8" max="11" width="12.77734375" style="16" customWidth="1"/>
    <col min="12" max="12" width="20.109375" style="16" customWidth="1"/>
    <col min="13" max="13" width="19.44140625" style="16" customWidth="1"/>
    <col min="14" max="14" width="21.6640625" style="16" customWidth="1"/>
    <col min="15" max="15" width="20.109375" style="16" customWidth="1"/>
    <col min="16" max="17" width="9.33203125" style="16"/>
    <col min="18" max="18" width="38.33203125" style="16" customWidth="1"/>
    <col min="19" max="16384" width="9.33203125" style="16"/>
  </cols>
  <sheetData>
    <row r="1" spans="1:15" ht="22">
      <c r="A1" s="66" t="s">
        <v>2</v>
      </c>
      <c r="B1" s="15"/>
      <c r="E1" s="17"/>
    </row>
    <row r="2" spans="1:15" ht="22">
      <c r="A2" s="15"/>
      <c r="B2" s="15"/>
      <c r="E2" s="17"/>
      <c r="K2" s="61" t="s">
        <v>29</v>
      </c>
      <c r="L2" s="59"/>
      <c r="M2" s="59"/>
      <c r="N2" s="38"/>
    </row>
    <row r="3" spans="1:15" ht="22">
      <c r="A3" s="67" t="s">
        <v>18</v>
      </c>
      <c r="B3" s="68"/>
      <c r="C3" s="69"/>
      <c r="D3" s="69"/>
      <c r="E3" s="70"/>
      <c r="K3" s="64"/>
      <c r="L3" s="39" t="s">
        <v>26</v>
      </c>
      <c r="M3" s="62" t="s">
        <v>19</v>
      </c>
      <c r="N3" s="40"/>
    </row>
    <row r="4" spans="1:15" ht="21" customHeight="1">
      <c r="A4" s="18"/>
      <c r="B4" s="18"/>
      <c r="C4" s="18"/>
      <c r="D4" s="18"/>
      <c r="E4" s="18"/>
      <c r="F4" s="18"/>
      <c r="K4" s="64"/>
      <c r="L4" s="39" t="s">
        <v>28</v>
      </c>
      <c r="M4" s="62" t="s">
        <v>20</v>
      </c>
      <c r="N4" s="40"/>
    </row>
    <row r="5" spans="1:15" ht="21" customHeight="1">
      <c r="A5" s="60" t="s">
        <v>32</v>
      </c>
      <c r="B5" s="19"/>
      <c r="C5" s="19"/>
      <c r="D5" s="19"/>
      <c r="E5" s="19"/>
      <c r="F5" s="19"/>
      <c r="K5" s="65"/>
      <c r="L5" s="41" t="s">
        <v>27</v>
      </c>
      <c r="M5" s="78" t="s">
        <v>24</v>
      </c>
      <c r="N5" s="42"/>
    </row>
    <row r="6" spans="1:15" ht="21" customHeight="1">
      <c r="A6" s="60" t="s">
        <v>25</v>
      </c>
      <c r="B6" s="19"/>
      <c r="C6" s="19"/>
      <c r="D6" s="19"/>
      <c r="E6" s="19"/>
      <c r="F6" s="19"/>
      <c r="G6" s="18"/>
      <c r="H6" s="20"/>
    </row>
    <row r="7" spans="1:15" ht="21" customHeight="1">
      <c r="A7" s="60" t="s">
        <v>30</v>
      </c>
      <c r="B7" s="19"/>
      <c r="C7" s="19"/>
      <c r="D7" s="19"/>
      <c r="E7" s="19"/>
      <c r="F7" s="19"/>
      <c r="G7" s="18"/>
    </row>
    <row r="8" spans="1:15" ht="21" customHeight="1">
      <c r="A8" s="60" t="s">
        <v>33</v>
      </c>
      <c r="B8" s="19"/>
      <c r="C8" s="19"/>
      <c r="D8" s="19"/>
      <c r="E8" s="19"/>
      <c r="F8" s="19"/>
      <c r="G8" s="18"/>
    </row>
    <row r="9" spans="1:15" ht="21" customHeight="1">
      <c r="A9" s="60" t="s">
        <v>34</v>
      </c>
      <c r="B9" s="19"/>
      <c r="C9" s="19"/>
      <c r="D9" s="19"/>
      <c r="E9" s="19"/>
      <c r="F9" s="19"/>
      <c r="G9" s="18"/>
    </row>
    <row r="11" spans="1:15" s="27" customFormat="1" ht="39.75" customHeight="1" thickBot="1">
      <c r="A11" s="21"/>
      <c r="B11" s="22" t="s">
        <v>17</v>
      </c>
      <c r="C11" s="79" t="s">
        <v>58</v>
      </c>
      <c r="D11" s="23" t="s">
        <v>16</v>
      </c>
      <c r="E11" s="80" t="s">
        <v>59</v>
      </c>
      <c r="F11" s="80" t="s">
        <v>60</v>
      </c>
      <c r="G11" s="24" t="s">
        <v>76</v>
      </c>
      <c r="H11" s="25" t="s">
        <v>69</v>
      </c>
      <c r="I11" s="25" t="s">
        <v>70</v>
      </c>
      <c r="J11" s="25" t="s">
        <v>71</v>
      </c>
      <c r="K11" s="25" t="s">
        <v>72</v>
      </c>
      <c r="L11" s="26" t="s">
        <v>31</v>
      </c>
      <c r="M11" s="26" t="s">
        <v>0</v>
      </c>
      <c r="N11" s="26" t="s">
        <v>15</v>
      </c>
      <c r="O11" s="26" t="s">
        <v>1</v>
      </c>
    </row>
    <row r="12" spans="1:15" ht="27" customHeight="1" thickTop="1" thickBot="1">
      <c r="A12" s="21" t="s">
        <v>7</v>
      </c>
      <c r="B12" s="73" t="str">
        <f>IF(E13="","",$E$13)</f>
        <v>横浜　一郎</v>
      </c>
      <c r="C12" s="5" t="s">
        <v>42</v>
      </c>
      <c r="D12" s="14" t="s">
        <v>37</v>
      </c>
      <c r="E12" s="29"/>
      <c r="F12" s="30"/>
      <c r="G12" s="51">
        <f>SUM(H12:K12)</f>
        <v>1110000</v>
      </c>
      <c r="H12" s="75">
        <f>SUBTOTAL(9,H13:H26)</f>
        <v>1000000</v>
      </c>
      <c r="I12" s="76">
        <f t="shared" ref="I12:K12" si="0">SUBTOTAL(9,I13:I26)</f>
        <v>100000</v>
      </c>
      <c r="J12" s="76">
        <f t="shared" si="0"/>
        <v>10000</v>
      </c>
      <c r="K12" s="77">
        <f t="shared" si="0"/>
        <v>0</v>
      </c>
      <c r="L12" s="74"/>
      <c r="M12" s="31"/>
      <c r="N12" s="31"/>
      <c r="O12" s="31"/>
    </row>
    <row r="13" spans="1:15" ht="40" customHeight="1" thickBot="1">
      <c r="A13" s="21" t="s">
        <v>3</v>
      </c>
      <c r="B13" s="32" t="str">
        <f>IF(E13="","",$E13)</f>
        <v>横浜　一郎</v>
      </c>
      <c r="C13" s="33" t="str">
        <f>IF($E13="","",$C$12)</f>
        <v>2222K9999</v>
      </c>
      <c r="D13" s="34" t="str">
        <f>IF($E13="","",$D$12)</f>
        <v>基盤研究(C)</v>
      </c>
      <c r="E13" s="6" t="s">
        <v>41</v>
      </c>
      <c r="F13" s="7" t="s">
        <v>44</v>
      </c>
      <c r="G13" s="35">
        <f>SUM(H13:K13)</f>
        <v>1000000</v>
      </c>
      <c r="H13" s="53">
        <v>1000000</v>
      </c>
      <c r="I13" s="54">
        <v>0</v>
      </c>
      <c r="J13" s="54">
        <v>0</v>
      </c>
      <c r="K13" s="55">
        <v>0</v>
      </c>
      <c r="L13" s="63"/>
      <c r="M13" s="36"/>
      <c r="N13" s="36"/>
      <c r="O13" s="36"/>
    </row>
    <row r="14" spans="1:15" ht="40" customHeight="1">
      <c r="A14" s="21" t="s">
        <v>4</v>
      </c>
      <c r="B14" s="32" t="str">
        <f t="shared" ref="B14:B33" si="1">IF(E14="","",$E14)</f>
        <v>横浜　二郎</v>
      </c>
      <c r="C14" s="37" t="str">
        <f t="shared" ref="C14:C33" si="2">IF($E14="","",$C$12)</f>
        <v>2222K9999</v>
      </c>
      <c r="D14" s="28" t="str">
        <f t="shared" ref="D14:D33" si="3">IF($E14="","",$D$12)</f>
        <v>基盤研究(C)</v>
      </c>
      <c r="E14" s="8" t="s">
        <v>43</v>
      </c>
      <c r="F14" s="9" t="s">
        <v>44</v>
      </c>
      <c r="G14" s="35">
        <f>SUM(H14:K14)</f>
        <v>100000</v>
      </c>
      <c r="H14" s="1">
        <v>0</v>
      </c>
      <c r="I14" s="2">
        <v>100000</v>
      </c>
      <c r="J14" s="2">
        <v>0</v>
      </c>
      <c r="K14" s="2">
        <v>0</v>
      </c>
      <c r="L14" s="56"/>
      <c r="M14" s="56"/>
      <c r="N14" s="57"/>
      <c r="O14" s="58"/>
    </row>
    <row r="15" spans="1:15" ht="40" customHeight="1">
      <c r="A15" s="21" t="s">
        <v>5</v>
      </c>
      <c r="B15" s="32" t="str">
        <f t="shared" si="1"/>
        <v>川崎　三郎</v>
      </c>
      <c r="C15" s="37" t="str">
        <f t="shared" si="2"/>
        <v>2222K9999</v>
      </c>
      <c r="D15" s="28" t="str">
        <f t="shared" si="3"/>
        <v>基盤研究(C)</v>
      </c>
      <c r="E15" s="8" t="s">
        <v>46</v>
      </c>
      <c r="F15" s="9" t="s">
        <v>45</v>
      </c>
      <c r="G15" s="35">
        <f>SUM(H15:K15)</f>
        <v>10000</v>
      </c>
      <c r="H15" s="1">
        <v>0</v>
      </c>
      <c r="I15" s="2">
        <v>0</v>
      </c>
      <c r="J15" s="2">
        <v>10000</v>
      </c>
      <c r="K15" s="2">
        <v>0</v>
      </c>
      <c r="L15" s="10" t="s">
        <v>47</v>
      </c>
      <c r="M15" s="10" t="s">
        <v>48</v>
      </c>
      <c r="N15" s="10" t="s">
        <v>49</v>
      </c>
      <c r="O15" s="48" t="s">
        <v>50</v>
      </c>
    </row>
    <row r="16" spans="1:15" ht="40" customHeight="1">
      <c r="A16" s="21" t="s">
        <v>6</v>
      </c>
      <c r="B16" s="32" t="str">
        <f t="shared" si="1"/>
        <v/>
      </c>
      <c r="C16" s="37" t="str">
        <f t="shared" si="2"/>
        <v/>
      </c>
      <c r="D16" s="28" t="str">
        <f t="shared" si="3"/>
        <v/>
      </c>
      <c r="E16" s="8"/>
      <c r="F16" s="9"/>
      <c r="G16" s="35">
        <f t="shared" ref="G16:G33" si="4">SUM(H16:K16)</f>
        <v>0</v>
      </c>
      <c r="H16" s="1"/>
      <c r="I16" s="2"/>
      <c r="J16" s="2"/>
      <c r="K16" s="2"/>
      <c r="L16" s="10"/>
      <c r="M16" s="10"/>
      <c r="N16" s="10"/>
      <c r="O16" s="48"/>
    </row>
    <row r="17" spans="1:15" ht="40" customHeight="1">
      <c r="A17" s="21" t="s">
        <v>8</v>
      </c>
      <c r="B17" s="32" t="str">
        <f t="shared" si="1"/>
        <v/>
      </c>
      <c r="C17" s="37" t="str">
        <f t="shared" si="2"/>
        <v/>
      </c>
      <c r="D17" s="28" t="str">
        <f t="shared" si="3"/>
        <v/>
      </c>
      <c r="E17" s="8"/>
      <c r="F17" s="9"/>
      <c r="G17" s="35">
        <f t="shared" si="4"/>
        <v>0</v>
      </c>
      <c r="H17" s="1"/>
      <c r="I17" s="2"/>
      <c r="J17" s="2"/>
      <c r="K17" s="2"/>
      <c r="L17" s="10"/>
      <c r="M17" s="10"/>
      <c r="N17" s="10"/>
      <c r="O17" s="48"/>
    </row>
    <row r="18" spans="1:15" ht="40" customHeight="1">
      <c r="A18" s="21" t="s">
        <v>9</v>
      </c>
      <c r="B18" s="32" t="str">
        <f t="shared" si="1"/>
        <v/>
      </c>
      <c r="C18" s="37" t="str">
        <f t="shared" si="2"/>
        <v/>
      </c>
      <c r="D18" s="28" t="str">
        <f t="shared" si="3"/>
        <v/>
      </c>
      <c r="E18" s="8"/>
      <c r="F18" s="9"/>
      <c r="G18" s="35">
        <f t="shared" si="4"/>
        <v>0</v>
      </c>
      <c r="H18" s="1"/>
      <c r="I18" s="2"/>
      <c r="J18" s="2"/>
      <c r="K18" s="2"/>
      <c r="L18" s="10"/>
      <c r="M18" s="10"/>
      <c r="N18" s="10"/>
      <c r="O18" s="48"/>
    </row>
    <row r="19" spans="1:15" ht="40" customHeight="1">
      <c r="A19" s="21" t="s">
        <v>11</v>
      </c>
      <c r="B19" s="32" t="str">
        <f t="shared" si="1"/>
        <v/>
      </c>
      <c r="C19" s="37" t="str">
        <f t="shared" si="2"/>
        <v/>
      </c>
      <c r="D19" s="28" t="str">
        <f t="shared" si="3"/>
        <v/>
      </c>
      <c r="E19" s="8"/>
      <c r="F19" s="9"/>
      <c r="G19" s="35">
        <f t="shared" si="4"/>
        <v>0</v>
      </c>
      <c r="H19" s="1"/>
      <c r="I19" s="2"/>
      <c r="J19" s="2"/>
      <c r="K19" s="2"/>
      <c r="L19" s="10"/>
      <c r="M19" s="10"/>
      <c r="N19" s="10"/>
      <c r="O19" s="48"/>
    </row>
    <row r="20" spans="1:15" ht="40" customHeight="1">
      <c r="A20" s="21" t="s">
        <v>10</v>
      </c>
      <c r="B20" s="32" t="str">
        <f t="shared" si="1"/>
        <v/>
      </c>
      <c r="C20" s="37" t="str">
        <f t="shared" si="2"/>
        <v/>
      </c>
      <c r="D20" s="28" t="str">
        <f t="shared" si="3"/>
        <v/>
      </c>
      <c r="E20" s="8"/>
      <c r="F20" s="9"/>
      <c r="G20" s="35">
        <f t="shared" si="4"/>
        <v>0</v>
      </c>
      <c r="H20" s="1"/>
      <c r="I20" s="2"/>
      <c r="J20" s="2"/>
      <c r="K20" s="2"/>
      <c r="L20" s="10"/>
      <c r="M20" s="10"/>
      <c r="N20" s="10"/>
      <c r="O20" s="48"/>
    </row>
    <row r="21" spans="1:15" ht="40" customHeight="1">
      <c r="A21" s="21" t="s">
        <v>12</v>
      </c>
      <c r="B21" s="32" t="str">
        <f t="shared" si="1"/>
        <v/>
      </c>
      <c r="C21" s="37" t="str">
        <f t="shared" si="2"/>
        <v/>
      </c>
      <c r="D21" s="28" t="str">
        <f t="shared" si="3"/>
        <v/>
      </c>
      <c r="E21" s="8"/>
      <c r="F21" s="9"/>
      <c r="G21" s="35">
        <f t="shared" si="4"/>
        <v>0</v>
      </c>
      <c r="H21" s="1"/>
      <c r="I21" s="2"/>
      <c r="J21" s="2"/>
      <c r="K21" s="2"/>
      <c r="L21" s="10"/>
      <c r="M21" s="10"/>
      <c r="N21" s="10"/>
      <c r="O21" s="48"/>
    </row>
    <row r="22" spans="1:15" ht="40" customHeight="1">
      <c r="A22" s="21" t="s">
        <v>13</v>
      </c>
      <c r="B22" s="32" t="str">
        <f t="shared" si="1"/>
        <v/>
      </c>
      <c r="C22" s="37" t="str">
        <f t="shared" si="2"/>
        <v/>
      </c>
      <c r="D22" s="28" t="str">
        <f t="shared" si="3"/>
        <v/>
      </c>
      <c r="E22" s="8"/>
      <c r="F22" s="9"/>
      <c r="G22" s="35">
        <f t="shared" si="4"/>
        <v>0</v>
      </c>
      <c r="H22" s="1"/>
      <c r="I22" s="2"/>
      <c r="J22" s="2"/>
      <c r="K22" s="2"/>
      <c r="L22" s="10"/>
      <c r="M22" s="10"/>
      <c r="N22" s="10"/>
      <c r="O22" s="48"/>
    </row>
    <row r="23" spans="1:15" ht="40" customHeight="1">
      <c r="A23" s="21" t="s">
        <v>14</v>
      </c>
      <c r="B23" s="32" t="str">
        <f t="shared" si="1"/>
        <v/>
      </c>
      <c r="C23" s="37" t="str">
        <f t="shared" si="2"/>
        <v/>
      </c>
      <c r="D23" s="28" t="str">
        <f t="shared" si="3"/>
        <v/>
      </c>
      <c r="E23" s="43"/>
      <c r="F23" s="44"/>
      <c r="G23" s="35">
        <f t="shared" si="4"/>
        <v>0</v>
      </c>
      <c r="H23" s="45"/>
      <c r="I23" s="46"/>
      <c r="J23" s="46"/>
      <c r="K23" s="46"/>
      <c r="L23" s="47"/>
      <c r="M23" s="47"/>
      <c r="N23" s="47"/>
      <c r="O23" s="49"/>
    </row>
    <row r="24" spans="1:15" ht="40" customHeight="1">
      <c r="A24" s="21" t="s">
        <v>21</v>
      </c>
      <c r="B24" s="32" t="str">
        <f t="shared" si="1"/>
        <v/>
      </c>
      <c r="C24" s="37" t="str">
        <f t="shared" si="2"/>
        <v/>
      </c>
      <c r="D24" s="28" t="str">
        <f t="shared" si="3"/>
        <v/>
      </c>
      <c r="E24" s="43"/>
      <c r="F24" s="44"/>
      <c r="G24" s="35">
        <f t="shared" si="4"/>
        <v>0</v>
      </c>
      <c r="H24" s="45"/>
      <c r="I24" s="46"/>
      <c r="J24" s="46"/>
      <c r="K24" s="46"/>
      <c r="L24" s="47"/>
      <c r="M24" s="47"/>
      <c r="N24" s="47"/>
      <c r="O24" s="49"/>
    </row>
    <row r="25" spans="1:15" ht="40" customHeight="1">
      <c r="A25" s="21" t="s">
        <v>22</v>
      </c>
      <c r="B25" s="32" t="str">
        <f t="shared" si="1"/>
        <v/>
      </c>
      <c r="C25" s="37" t="str">
        <f t="shared" si="2"/>
        <v/>
      </c>
      <c r="D25" s="28" t="str">
        <f t="shared" si="3"/>
        <v/>
      </c>
      <c r="E25" s="43"/>
      <c r="F25" s="44"/>
      <c r="G25" s="35">
        <f t="shared" si="4"/>
        <v>0</v>
      </c>
      <c r="H25" s="45"/>
      <c r="I25" s="46"/>
      <c r="J25" s="46"/>
      <c r="K25" s="46"/>
      <c r="L25" s="47"/>
      <c r="M25" s="47"/>
      <c r="N25" s="47"/>
      <c r="O25" s="49"/>
    </row>
    <row r="26" spans="1:15" ht="40" customHeight="1">
      <c r="A26" s="21" t="s">
        <v>23</v>
      </c>
      <c r="B26" s="32" t="str">
        <f t="shared" si="1"/>
        <v/>
      </c>
      <c r="C26" s="37" t="str">
        <f t="shared" si="2"/>
        <v/>
      </c>
      <c r="D26" s="28" t="str">
        <f t="shared" si="3"/>
        <v/>
      </c>
      <c r="E26" s="43"/>
      <c r="F26" s="44"/>
      <c r="G26" s="35">
        <f t="shared" si="4"/>
        <v>0</v>
      </c>
      <c r="H26" s="45"/>
      <c r="I26" s="46"/>
      <c r="J26" s="46"/>
      <c r="K26" s="46"/>
      <c r="L26" s="47"/>
      <c r="M26" s="47"/>
      <c r="N26" s="47"/>
      <c r="O26" s="49"/>
    </row>
    <row r="27" spans="1:15" ht="40" customHeight="1">
      <c r="A27" s="21" t="s">
        <v>51</v>
      </c>
      <c r="B27" s="32" t="str">
        <f t="shared" si="1"/>
        <v/>
      </c>
      <c r="C27" s="37" t="str">
        <f t="shared" si="2"/>
        <v/>
      </c>
      <c r="D27" s="28" t="str">
        <f t="shared" si="3"/>
        <v/>
      </c>
      <c r="E27" s="43"/>
      <c r="F27" s="44"/>
      <c r="G27" s="35">
        <f t="shared" si="4"/>
        <v>0</v>
      </c>
      <c r="H27" s="45"/>
      <c r="I27" s="46"/>
      <c r="J27" s="46"/>
      <c r="K27" s="46"/>
      <c r="L27" s="47"/>
      <c r="M27" s="47"/>
      <c r="N27" s="47"/>
      <c r="O27" s="49"/>
    </row>
    <row r="28" spans="1:15" ht="40" customHeight="1">
      <c r="A28" s="21" t="s">
        <v>52</v>
      </c>
      <c r="B28" s="32" t="str">
        <f t="shared" si="1"/>
        <v/>
      </c>
      <c r="C28" s="37" t="str">
        <f t="shared" si="2"/>
        <v/>
      </c>
      <c r="D28" s="28" t="str">
        <f t="shared" si="3"/>
        <v/>
      </c>
      <c r="E28" s="43"/>
      <c r="F28" s="44"/>
      <c r="G28" s="35">
        <f t="shared" si="4"/>
        <v>0</v>
      </c>
      <c r="H28" s="45"/>
      <c r="I28" s="46"/>
      <c r="J28" s="46"/>
      <c r="K28" s="46"/>
      <c r="L28" s="47"/>
      <c r="M28" s="47"/>
      <c r="N28" s="47"/>
      <c r="O28" s="49"/>
    </row>
    <row r="29" spans="1:15" ht="40" customHeight="1">
      <c r="A29" s="21" t="s">
        <v>53</v>
      </c>
      <c r="B29" s="32" t="str">
        <f t="shared" si="1"/>
        <v/>
      </c>
      <c r="C29" s="37" t="str">
        <f t="shared" si="2"/>
        <v/>
      </c>
      <c r="D29" s="28" t="str">
        <f t="shared" si="3"/>
        <v/>
      </c>
      <c r="E29" s="43"/>
      <c r="F29" s="44"/>
      <c r="G29" s="35">
        <f t="shared" si="4"/>
        <v>0</v>
      </c>
      <c r="H29" s="45"/>
      <c r="I29" s="46"/>
      <c r="J29" s="46"/>
      <c r="K29" s="46"/>
      <c r="L29" s="47"/>
      <c r="M29" s="47"/>
      <c r="N29" s="47"/>
      <c r="O29" s="49"/>
    </row>
    <row r="30" spans="1:15" ht="40" customHeight="1">
      <c r="A30" s="21" t="s">
        <v>54</v>
      </c>
      <c r="B30" s="32" t="str">
        <f t="shared" si="1"/>
        <v/>
      </c>
      <c r="C30" s="37" t="str">
        <f t="shared" si="2"/>
        <v/>
      </c>
      <c r="D30" s="28" t="str">
        <f t="shared" si="3"/>
        <v/>
      </c>
      <c r="E30" s="43"/>
      <c r="F30" s="44"/>
      <c r="G30" s="35">
        <f t="shared" si="4"/>
        <v>0</v>
      </c>
      <c r="H30" s="45"/>
      <c r="I30" s="46"/>
      <c r="J30" s="46"/>
      <c r="K30" s="46"/>
      <c r="L30" s="47"/>
      <c r="M30" s="47"/>
      <c r="N30" s="47"/>
      <c r="O30" s="49"/>
    </row>
    <row r="31" spans="1:15" ht="40" customHeight="1">
      <c r="A31" s="21" t="s">
        <v>55</v>
      </c>
      <c r="B31" s="32" t="str">
        <f t="shared" si="1"/>
        <v/>
      </c>
      <c r="C31" s="37" t="str">
        <f t="shared" si="2"/>
        <v/>
      </c>
      <c r="D31" s="28" t="str">
        <f t="shared" si="3"/>
        <v/>
      </c>
      <c r="E31" s="43"/>
      <c r="F31" s="44"/>
      <c r="G31" s="35">
        <f t="shared" si="4"/>
        <v>0</v>
      </c>
      <c r="H31" s="45"/>
      <c r="I31" s="46"/>
      <c r="J31" s="46"/>
      <c r="K31" s="46"/>
      <c r="L31" s="47"/>
      <c r="M31" s="47"/>
      <c r="N31" s="47"/>
      <c r="O31" s="49"/>
    </row>
    <row r="32" spans="1:15" ht="40" customHeight="1">
      <c r="A32" s="21" t="s">
        <v>56</v>
      </c>
      <c r="B32" s="32" t="str">
        <f>IF(E32="","",$E32)</f>
        <v/>
      </c>
      <c r="C32" s="37" t="str">
        <f t="shared" si="2"/>
        <v/>
      </c>
      <c r="D32" s="28" t="str">
        <f t="shared" si="3"/>
        <v/>
      </c>
      <c r="E32" s="43"/>
      <c r="F32" s="44"/>
      <c r="G32" s="35">
        <f t="shared" si="4"/>
        <v>0</v>
      </c>
      <c r="H32" s="45"/>
      <c r="I32" s="46"/>
      <c r="J32" s="46"/>
      <c r="K32" s="46"/>
      <c r="L32" s="47"/>
      <c r="M32" s="47"/>
      <c r="N32" s="47"/>
      <c r="O32" s="49"/>
    </row>
    <row r="33" spans="1:15" ht="40" customHeight="1" thickBot="1">
      <c r="A33" s="21" t="s">
        <v>57</v>
      </c>
      <c r="B33" s="32" t="str">
        <f t="shared" si="1"/>
        <v/>
      </c>
      <c r="C33" s="37" t="str">
        <f t="shared" si="2"/>
        <v/>
      </c>
      <c r="D33" s="28" t="str">
        <f t="shared" si="3"/>
        <v/>
      </c>
      <c r="E33" s="11"/>
      <c r="F33" s="12"/>
      <c r="G33" s="35">
        <f t="shared" si="4"/>
        <v>0</v>
      </c>
      <c r="H33" s="3"/>
      <c r="I33" s="4"/>
      <c r="J33" s="4"/>
      <c r="K33" s="4"/>
      <c r="L33" s="13"/>
      <c r="M33" s="13"/>
      <c r="N33" s="13"/>
      <c r="O33" s="50"/>
    </row>
  </sheetData>
  <sheetProtection insertRows="0" selectLockedCells="1"/>
  <protectedRanges>
    <protectedRange sqref="H12:O33" name="範囲1"/>
    <protectedRange sqref="E12:F33" name="範囲2"/>
  </protectedRanges>
  <phoneticPr fontId="2"/>
  <dataValidations count="1">
    <dataValidation type="list" allowBlank="1" showInputMessage="1" showErrorMessage="1" sqref="R12" xr:uid="{F2B4FB6F-955A-46EE-9D90-0383F2C037BD}">
      <formula1>"　　"</formula1>
    </dataValidation>
  </dataValidations>
  <hyperlinks>
    <hyperlink ref="M3" r:id="rId1" xr:uid="{A6D2098C-C16B-4827-93EE-CEA5718492AB}"/>
    <hyperlink ref="M4" r:id="rId2" xr:uid="{DD67532E-8E7F-47FF-A9DC-EEC93F805EE2}"/>
    <hyperlink ref="M5" r:id="rId3" xr:uid="{D46FE625-DD56-4DD4-85AD-1A9CDB8ACB33}"/>
  </hyperlinks>
  <printOptions horizontalCentered="1"/>
  <pageMargins left="0.11811023622047245" right="0.11811023622047245" top="0.35433070866141736" bottom="0.35433070866141736" header="0.31496062992125984" footer="0.31496062992125984"/>
  <pageSetup paperSize="9" scale="64" orientation="landscape" r:id="rId4"/>
  <colBreaks count="1" manualBreakCount="1">
    <brk id="15" max="1048575" man="1"/>
  </colBreaks>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31A372A1-A32F-41C9-904F-AD007169EE8E}">
          <x14:formula1>
            <xm:f>リスト!$A$3:$A$8</xm:f>
          </x14:formula1>
          <xm:sqref>D12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63C63-2531-45C1-8C0D-290D2B5A78BD}">
  <sheetPr codeName="Sheet3"/>
  <dimension ref="A1:B16"/>
  <sheetViews>
    <sheetView workbookViewId="0">
      <selection activeCell="A20" sqref="A20"/>
    </sheetView>
  </sheetViews>
  <sheetFormatPr defaultRowHeight="13"/>
  <cols>
    <col min="1" max="1" width="46.44140625" customWidth="1"/>
  </cols>
  <sheetData>
    <row r="1" spans="1:2">
      <c r="A1" s="71" t="s">
        <v>35</v>
      </c>
    </row>
    <row r="2" spans="1:2">
      <c r="A2" s="71"/>
    </row>
    <row r="3" spans="1:2" ht="16.5">
      <c r="A3" s="82" t="s">
        <v>74</v>
      </c>
      <c r="B3" s="72" t="s">
        <v>39</v>
      </c>
    </row>
    <row r="4" spans="1:2">
      <c r="A4" s="82" t="s">
        <v>36</v>
      </c>
    </row>
    <row r="5" spans="1:2">
      <c r="A5" s="82" t="s">
        <v>38</v>
      </c>
    </row>
    <row r="6" spans="1:2" s="81" customFormat="1">
      <c r="A6" s="82" t="s">
        <v>64</v>
      </c>
    </row>
    <row r="7" spans="1:2">
      <c r="A7" s="82" t="s">
        <v>63</v>
      </c>
    </row>
    <row r="8" spans="1:2">
      <c r="A8" s="82" t="s">
        <v>73</v>
      </c>
    </row>
    <row r="9" spans="1:2">
      <c r="A9" s="82" t="s">
        <v>68</v>
      </c>
    </row>
    <row r="10" spans="1:2">
      <c r="A10" s="82" t="s">
        <v>62</v>
      </c>
    </row>
    <row r="11" spans="1:2">
      <c r="A11" s="82" t="s">
        <v>61</v>
      </c>
    </row>
    <row r="12" spans="1:2">
      <c r="A12" s="82" t="s">
        <v>66</v>
      </c>
    </row>
    <row r="13" spans="1:2">
      <c r="A13" s="84" t="s">
        <v>75</v>
      </c>
    </row>
    <row r="14" spans="1:2">
      <c r="A14" s="82" t="s">
        <v>40</v>
      </c>
    </row>
    <row r="15" spans="1:2">
      <c r="A15" s="82" t="s">
        <v>67</v>
      </c>
    </row>
    <row r="16" spans="1:2">
      <c r="A16" s="83" t="s">
        <v>65</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入力用シート</vt:lpstr>
      <vt:lpstr>記入例</vt:lpstr>
      <vt:lpstr>リスト</vt:lpstr>
      <vt:lpstr>記入例!Print_Area</vt:lpstr>
      <vt:lpstr>入力用シート!Print_Area</vt:lpstr>
    </vt:vector>
  </TitlesOfParts>
  <Company>横浜市立大学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dc:creator>
  <cp:lastModifiedBy>徳永  実穂（横浜市立大学 研究基盤課）</cp:lastModifiedBy>
  <cp:lastPrinted>2018-02-07T06:24:00Z</cp:lastPrinted>
  <dcterms:created xsi:type="dcterms:W3CDTF">2016-02-04T23:39:15Z</dcterms:created>
  <dcterms:modified xsi:type="dcterms:W3CDTF">2025-02-05T02:46:23Z</dcterms:modified>
</cp:coreProperties>
</file>