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02 電子麻酔表記録装置\元データ\"/>
    </mc:Choice>
  </mc:AlternateContent>
  <xr:revisionPtr revIDLastSave="0" documentId="8_{1E962456-C4ED-431C-BF63-5C59B9670BC7}" xr6:coauthVersionLast="47" xr6:coauthVersionMax="47" xr10:uidLastSave="{00000000-0000-0000-0000-000000000000}"/>
  <workbookProtection workbookAlgorithmName="SHA-512" workbookHashValue="5RkvXLZiv2QiRVUOYiZW79JTnU12E+3r+ajwdEjCfQLT9gLw4MN7oDc7e7YtC9eMZ9JzWT5thbReVsWacJXC/Q==" workbookSaltValue="0/lv3nYJ3Ryq53OUdP068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<sst xmlns="http://schemas.openxmlformats.org/spreadsheetml/2006/main" count="680" uniqueCount="438">
  <si>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</si>
  <si>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</si>
  <si>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</si>
  <si>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</si>
  <si>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</si>
  <si>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</si>
  <si>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</si>
  <si>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</si>
  <si>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</si>
  <si>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</si>
  <si>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</si>
  <si>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</si>
  <si>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</si>
  <si>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</si>
  <si>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</si>
  <si>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</si>
  <si>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</si>
  <si>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</si>
  <si>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</si>
  <si>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</si>
  <si>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</si>
  <si>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</si>
  <si>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</si>
  <si>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</si>
  <si>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</si>
  <si>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</si>
  <si>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</si>
  <si>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</si>
  <si>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</si>
  <si>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</si>
  <si>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</si>
  <si>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</si>
  <si>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</si>
  <si>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</si>
  <si>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</si>
  <si>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</si>
  <si>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</si>
  <si>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</si>
  <si>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</si>
  <si>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</si>
  <si>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</si>
  <si>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</si>
  <si>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</si>
  <si>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</si>
  <si>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</si>
  <si>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</si>
  <si>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</si>
  <si>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</si>
  <si>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</si>
  <si>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</si>
  <si>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</si>
  <si>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</si>
  <si>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</si>
  <si>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</si>
  <si>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</si>
  <si>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</si>
  <si>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</si>
  <si>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</si>
  <si>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</si>
  <si>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</si>
  <si>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</si>
  <si>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</si>
  <si>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</si>
  <si>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</si>
  <si>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</si>
  <si>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</si>
  <si>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</si>
  <si>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</si>
  <si>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</si>
  <si>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</si>
  <si>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</si>
  <si>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</si>
  <si>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</si>
  <si>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</si>
  <si>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</si>
  <si>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</si>
  <si>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</si>
  <si>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</si>
  <si>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</si>
  <si>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</si>
  <si>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</si>
  <si>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</si>
  <si>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</si>
  <si>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</si>
  <si>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</si>
  <si>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</si>
  <si>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</si>
  <si>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</si>
  <si>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</si>
  <si>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</si>
  <si>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</si>
  <si>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</si>
  <si>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</si>
  <si>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</si>
  <si>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</si>
  <si>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</si>
  <si>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</si>
  <si>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</si>
  <si>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</si>
  <si>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</si>
  <si>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</si>
  <si>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</si>
  <si>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</si>
  <si>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</si>
  <si>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</si>
  <si>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</si>
  <si>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</si>
  <si>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</si>
  <si>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</si>
  <si>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</si>
  <si>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</si>
  <si>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</si>
  <si>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</si>
  <si>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</si>
  <si>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</si>
  <si>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</si>
  <si>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</si>
  <si>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</si>
  <si>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</si>
  <si>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</si>
  <si>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</si>
  <si>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</si>
  <si>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</si>
  <si>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</si>
  <si>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</si>
  <si>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</si>
  <si>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</si>
  <si>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</si>
  <si>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</si>
  <si>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</si>
  <si>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</si>
  <si>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</si>
  <si>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</si>
  <si>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</si>
  <si>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</si>
  <si>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</si>
  <si>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</si>
  <si>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</si>
  <si>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</si>
  <si>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</si>
  <si>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</si>
  <si>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</si>
  <si>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</si>
  <si>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</si>
  <si>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</si>
  <si>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</si>
  <si>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</si>
  <si>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</si>
  <si>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</si>
  <si>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</si>
  <si>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</si>
  <si>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</si>
  <si>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</si>
  <si>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</si>
  <si>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</si>
  <si>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</si>
  <si>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</si>
  <si>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</si>
  <si>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</si>
  <si>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</si>
  <si>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</si>
  <si>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</si>
  <si>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</si>
  <si>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</si>
  <si>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</si>
  <si>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</si>
  <si>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</si>
  <si>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</si>
  <si>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</si>
  <si>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</si>
  <si>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</si>
  <si>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</si>
  <si>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</si>
  <si>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</si>
  <si>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</si>
  <si>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</si>
  <si>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</si>
  <si>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</si>
  <si>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</si>
  <si>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</si>
  <si>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</si>
  <si>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</si>
  <si>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</si>
  <si>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</si>
  <si>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</si>
  <si>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</si>
  <si>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</si>
  <si>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</si>
  <si>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</si>
  <si>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</si>
  <si>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</si>
  <si>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</si>
  <si>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</si>
  <si>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</si>
  <si>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</si>
  <si>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</si>
  <si>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</si>
  <si>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</si>
  <si>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</si>
  <si>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</si>
  <si>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</si>
  <si>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</si>
  <si>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</si>
  <si>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</si>
  <si>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</si>
  <si>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</si>
  <si>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</si>
  <si>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</si>
  <si>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</si>
  <si>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</si>
  <si>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</si>
  <si>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</si>
  <si>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</si>
  <si>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</si>
  <si>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</si>
  <si>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</si>
  <si>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</si>
  <si>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</si>
  <si>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</si>
  <si>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</si>
  <si>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</si>
  <si>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</si>
  <si>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</si>
  <si>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</si>
  <si>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</si>
  <si>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</si>
  <si>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</si>
  <si>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</si>
  <si>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</si>
  <si>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</si>
  <si>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</si>
  <si>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</si>
  <si>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</si>
  <si>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</si>
  <si>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</si>
  <si>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</si>
  <si>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</si>
  <si>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</si>
  <si>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</si>
  <si>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</si>
  <si>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</si>
  <si>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</si>
  <si>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</si>
  <si>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</si>
  <si>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</si>
  <si>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</si>
  <si>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</si>
  <si>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</si>
  <si>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</si>
  <si>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</si>
  <si>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</si>
  <si>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</si>
  <si>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</si>
  <si>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</si>
  <si>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</si>
  <si>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</si>
  <si>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</si>
  <si>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</si>
  <si>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</si>
  <si>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</si>
  <si>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</si>
  <si>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</si>
  <si>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</si>
  <si>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</si>
  <si>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</si>
  <si>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</si>
  <si>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</si>
  <si>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</si>
  <si>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</si>
  <si>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</si>
  <si>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</si>
  <si>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</si>
  <si>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</si>
  <si>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</si>
  <si>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</si>
  <si>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</si>
  <si>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</si>
  <si>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</si>
  <si>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</si>
  <si>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</si>
  <si>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</si>
  <si>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</si>
  <si>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</si>
  <si>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</si>
  <si>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</si>
  <si>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</si>
  <si>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</si>
  <si>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</si>
  <si>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</si>
  <si>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</si>
  <si>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</si>
  <si>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</si>
  <si>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</si>
  <si>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</si>
  <si>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</si>
  <si>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</si>
  <si>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</si>
  <si>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</si>
  <si>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</si>
  <si>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</si>
  <si>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</si>
  <si>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</si>
  <si>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</si>
  <si>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</si>
  <si>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</si>
  <si>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</si>
  <si>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</si>
  <si>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</si>
  <si>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</si>
  <si>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</si>
  <si>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</si>
  <si>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</si>
  <si>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</si>
  <si>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</si>
  <si>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</si>
  <si>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</si>
  <si>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</si>
  <si>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</si>
  <si>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</si>
  <si>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</si>
  <si>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</si>
  <si>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</si>
  <si>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</si>
  <si>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</si>
  <si>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</si>
  <si>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</si>
  <si>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</si>
  <si>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</si>
  <si>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</si>
  <si>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</si>
  <si>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</si>
  <si>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</si>
  <si>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</si>
  <si>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</si>
  <si>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</si>
  <si>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</si>
  <si>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</si>
  <si>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</si>
  <si>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</si>
  <si>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</si>
  <si>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</si>
  <si>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</si>
  <si>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</si>
  <si>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</si>
  <si>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</si>
  <si>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</si>
  <si>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</si>
  <si>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</si>
  <si>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</si>
  <si>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</si>
  <si>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</si>
  <si>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</si>
  <si>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</si>
  <si>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</si>
  <si>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</si>
  <si>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</si>
  <si>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</si>
  <si>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</si>
  <si>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</si>
  <si>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</si>
  <si>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</si>
  <si>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</si>
  <si>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</si>
  <si>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</si>
  <si>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</si>
  <si>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</si>
  <si>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</si>
  <si>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</si>
  <si>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</si>
  <si>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</si>
  <si>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</si>
  <si>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</si>
  <si>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</si>
  <si>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</si>
  <si>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</si>
  <si>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</si>
  <si>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</si>
  <si>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</si>
  <si>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</si>
  <si>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</si>
  <si>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</si>
  <si>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</si>
  <si>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</si>
  <si>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</si>
  <si>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</si>
  <si>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</si>
  <si>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</si>
  <si>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</si>
  <si>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</si>
  <si>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</si>
  <si>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</si>
  <si>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</si>
  <si>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</si>
  <si>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</si>
  <si>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</si>
  <si>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</si>
  <si>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</si>
  <si>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</si>
  <si>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</si>
  <si>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</si>
  <si>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</si>
  <si>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</si>
  <si>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</si>
  <si>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</si>
  <si>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</si>
  <si>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</si>
  <si>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</si>
  <si>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</si>
  <si>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</si>
  <si>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</si>
  <si>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</si>
  <si>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</si>
  <si>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</si>
  <si>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</si>
  <si>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</si>
  <si>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</si>
  <si>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</si>
  <si>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</si>
  <si>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</si>
  <si>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</si>
  <si>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</si>
  <si>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</si>
  <si>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</si>
  <si>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</si>
  <si>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</si>
  <si>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</si>
  <si>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</si>
  <si>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</si>
  <si>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電子麻酔表記録装置の購入</t>
    <phoneticPr fontId="2"/>
  </si>
  <si>
    <t>セ23024</t>
    <phoneticPr fontId="2"/>
  </si>
  <si>
    <t>令和６年1月10日（水）</t>
    <rPh sb="0" eb="2">
      <t>レイワ</t>
    </rPh>
    <rPh sb="3" eb="4">
      <t>ネン</t>
    </rPh>
    <rPh sb="5" eb="6">
      <t>ガツ</t>
    </rPh>
    <rPh sb="8" eb="9">
      <t>ニチ</t>
    </rPh>
    <rPh sb="10" eb="11">
      <t>スイ</t>
    </rPh>
    <phoneticPr fontId="2"/>
  </si>
  <si>
    <t>横浜市南区浦舟町４-57
横浜市立大学附属市民総合医療センター　生殖医療センター</t>
    <rPh sb="32" eb="34">
      <t>セイショク</t>
    </rPh>
    <rPh sb="34" eb="36">
      <t>イリョウ</t>
    </rPh>
    <phoneticPr fontId="2"/>
  </si>
  <si>
    <t>令和５年12月19日（火）</t>
    <rPh sb="11" eb="12">
      <t>カ</t>
    </rPh>
    <phoneticPr fontId="2"/>
  </si>
  <si>
    <t>令和５年12月22日（金）</t>
    <rPh sb="9" eb="10">
      <t>ニチ</t>
    </rPh>
    <rPh sb="11" eb="12">
      <t>キン</t>
    </rPh>
    <phoneticPr fontId="2"/>
  </si>
  <si>
    <t>令和６年1月17日（水）</t>
    <rPh sb="10" eb="11">
      <t>スイ</t>
    </rPh>
    <phoneticPr fontId="2"/>
  </si>
  <si>
    <t>令和６年２月９日（火）</t>
    <rPh sb="0" eb="2">
      <t>レイワ</t>
    </rPh>
    <rPh sb="3" eb="4">
      <t>ネン</t>
    </rPh>
    <rPh sb="5" eb="6">
      <t>ガツ</t>
    </rPh>
    <rPh sb="7" eb="8">
      <t>ニチ</t>
    </rPh>
    <rPh sb="9" eb="10">
      <t>カ</t>
    </rPh>
    <phoneticPr fontId="2"/>
  </si>
  <si>
    <t>令和６年1月16日（火）</t>
    <rPh sb="0" eb="2">
      <t>レイワ</t>
    </rPh>
    <rPh sb="3" eb="4">
      <t>ネン</t>
    </rPh>
    <rPh sb="5" eb="6">
      <t>ガツ</t>
    </rPh>
    <rPh sb="8" eb="9">
      <t>ヒ</t>
    </rPh>
    <rPh sb="10" eb="11">
      <t>カ</t>
    </rPh>
    <phoneticPr fontId="2"/>
  </si>
  <si>
    <t>午前9時15分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</si>
</sst>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72" zoomScaleNormal="100" zoomScaleSheetLayoutView="100" workbookViewId="0">
      <selection activeCell="AQ57" sqref="AQ57"/>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149</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45273</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429</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428</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430</v>
      </c>
      <c r="K11" s="260"/>
      <c r="L11" s="260"/>
      <c r="M11" s="260"/>
      <c r="N11" s="260"/>
      <c r="O11" s="260"/>
      <c r="P11" s="260"/>
      <c r="Q11" s="260"/>
      <c r="R11" s="260"/>
      <c r="S11" s="260"/>
      <c r="T11" s="260"/>
      <c r="U11" s="260"/>
      <c r="V11" s="154"/>
      <c r="W11" s="309" t="s">
        <v>437</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57" t="s">
        <v>63</v>
      </c>
      <c r="C13" s="257"/>
      <c r="D13" s="257"/>
      <c r="E13" s="257"/>
      <c r="F13" s="257"/>
      <c r="G13" s="257"/>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57</v>
      </c>
      <c r="K14" s="36" t="s">
        <v>66</v>
      </c>
      <c r="T14" s="23" t="s">
        <v>75</v>
      </c>
      <c r="U14" s="36" t="s">
        <v>67</v>
      </c>
      <c r="AO14" s="146"/>
    </row>
    <row r="15" spans="1:74" ht="32.25" customHeight="1">
      <c r="A15" s="15"/>
      <c r="B15" s="143"/>
      <c r="C15" s="143"/>
      <c r="D15" s="143"/>
      <c r="E15" s="143"/>
      <c r="F15" s="143"/>
      <c r="G15" s="143"/>
      <c r="H15" s="156"/>
      <c r="I15" s="37"/>
      <c r="J15" s="259" t="s">
        <v>419</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68</v>
      </c>
      <c r="C16" s="253"/>
      <c r="D16" s="253"/>
      <c r="E16" s="253"/>
      <c r="F16" s="253"/>
      <c r="G16" s="253"/>
      <c r="H16" s="29"/>
      <c r="I16" s="263" t="s">
        <v>398</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2" t="s">
        <v>71</v>
      </c>
      <c r="L18" s="262"/>
      <c r="M18" s="262"/>
      <c r="N18" s="262"/>
      <c r="O18" s="262"/>
      <c r="P18" s="262"/>
      <c r="Q18" s="262"/>
      <c r="R18" s="262"/>
      <c r="S18" s="262"/>
      <c r="T18" s="163" t="s">
        <v>72</v>
      </c>
      <c r="U18" s="163"/>
      <c r="V18" s="163"/>
      <c r="W18" s="163"/>
      <c r="X18" s="162" t="s">
        <v>57</v>
      </c>
      <c r="Y18" s="262" t="s">
        <v>71</v>
      </c>
      <c r="Z18" s="262"/>
      <c r="AA18" s="262"/>
      <c r="AB18" s="262"/>
      <c r="AC18" s="262"/>
      <c r="AD18" s="262"/>
      <c r="AE18" s="262"/>
      <c r="AF18" s="280" t="s">
        <v>424</v>
      </c>
      <c r="AG18" s="280"/>
      <c r="AH18" s="280"/>
      <c r="AI18" s="280"/>
      <c r="AJ18" s="280"/>
      <c r="AK18" s="280"/>
      <c r="AL18" s="280"/>
      <c r="AM18" s="280"/>
      <c r="AN18" s="280"/>
      <c r="AO18" s="155"/>
    </row>
    <row r="19" spans="1:77" ht="18.75" customHeight="1">
      <c r="A19" s="15"/>
      <c r="B19" s="257" t="s">
        <v>73</v>
      </c>
      <c r="C19" s="257"/>
      <c r="D19" s="257"/>
      <c r="E19" s="257"/>
      <c r="F19" s="257"/>
      <c r="G19" s="257"/>
      <c r="H19" s="156"/>
      <c r="I19" s="38" t="s">
        <v>74</v>
      </c>
      <c r="J19" s="39" t="s">
        <v>75</v>
      </c>
      <c r="K19" s="271" t="s">
        <v>16</v>
      </c>
      <c r="L19" s="271"/>
      <c r="M19" s="266"/>
      <c r="N19" s="266"/>
      <c r="O19" s="40" t="s">
        <v>17</v>
      </c>
      <c r="P19" s="266"/>
      <c r="Q19" s="266"/>
      <c r="R19" s="40" t="s">
        <v>276</v>
      </c>
      <c r="S19" s="266"/>
      <c r="T19" s="266"/>
      <c r="U19" s="257" t="s">
        <v>76</v>
      </c>
      <c r="V19" s="257"/>
      <c r="W19" s="257"/>
      <c r="X19" s="257"/>
      <c r="Y19" s="266"/>
      <c r="Z19" s="266"/>
      <c r="AA19" s="40" t="s">
        <v>17</v>
      </c>
      <c r="AB19" s="266"/>
      <c r="AC19" s="266"/>
      <c r="AD19" s="40" t="s">
        <v>26</v>
      </c>
      <c r="AE19" s="266"/>
      <c r="AF19" s="266"/>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7" t="s">
        <v>431</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78</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2"/>
      <c r="AD23" s="242"/>
      <c r="AE23" s="23" t="s">
        <v>86</v>
      </c>
      <c r="AO23" s="146"/>
      <c r="AS23" s="22" t="s">
        <v>56</v>
      </c>
      <c r="AU23" s="22" t="s">
        <v>87</v>
      </c>
    </row>
    <row r="24" spans="1:77" ht="21.75" customHeight="1">
      <c r="A24" s="30"/>
      <c r="B24" s="250" t="s">
        <v>88</v>
      </c>
      <c r="C24" s="250"/>
      <c r="D24" s="250"/>
      <c r="E24" s="250"/>
      <c r="F24" s="250"/>
      <c r="G24" s="250"/>
      <c r="H24" s="155"/>
      <c r="J24" s="258" t="s">
        <v>425</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275</v>
      </c>
      <c r="AO28" s="146"/>
    </row>
    <row r="29" spans="1:77" ht="19.5" customHeight="1">
      <c r="A29" s="32"/>
      <c r="B29" s="270"/>
      <c r="C29" s="270"/>
      <c r="D29" s="270"/>
      <c r="E29" s="270"/>
      <c r="F29" s="270"/>
      <c r="G29" s="270"/>
      <c r="H29" s="146"/>
      <c r="I29" s="45" t="s">
        <v>89</v>
      </c>
      <c r="AO29" s="146"/>
    </row>
    <row r="30" spans="1:77" ht="19.5" customHeight="1">
      <c r="A30" s="32"/>
      <c r="B30" s="270"/>
      <c r="C30" s="270"/>
      <c r="D30" s="270"/>
      <c r="E30" s="270"/>
      <c r="F30" s="270"/>
      <c r="G30" s="270"/>
      <c r="H30" s="146"/>
      <c r="I30" s="114" t="s">
        <v>90</v>
      </c>
      <c r="AO30" s="146"/>
    </row>
    <row r="31" spans="1:77" ht="19.5" customHeight="1">
      <c r="A31" s="28"/>
      <c r="B31" s="253" t="s">
        <v>252</v>
      </c>
      <c r="C31" s="253"/>
      <c r="D31" s="253"/>
      <c r="E31" s="253"/>
      <c r="F31" s="253"/>
      <c r="G31" s="253"/>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2" t="s">
        <v>91</v>
      </c>
      <c r="C32" s="272"/>
      <c r="D32" s="272"/>
      <c r="E32" s="272"/>
      <c r="F32" s="272"/>
      <c r="G32" s="272"/>
      <c r="H32" s="155"/>
      <c r="I32" s="46"/>
      <c r="J32" s="275" t="s">
        <v>426</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432</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399</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400</v>
      </c>
      <c r="O40" s="277"/>
      <c r="P40" s="277"/>
      <c r="Q40" s="277"/>
      <c r="R40" s="277"/>
      <c r="S40" s="277"/>
      <c r="T40" s="277"/>
      <c r="U40" s="277"/>
      <c r="V40" s="277"/>
      <c r="W40" s="277"/>
      <c r="X40" s="277"/>
      <c r="Y40" s="277"/>
      <c r="Z40" s="277"/>
      <c r="AA40" s="277"/>
      <c r="AB40" s="277"/>
      <c r="AC40" s="239" t="s">
        <v>401</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402</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1" t="s">
        <v>433</v>
      </c>
      <c r="O44" s="281"/>
      <c r="P44" s="281"/>
      <c r="Q44" s="281"/>
      <c r="R44" s="281"/>
      <c r="S44" s="281"/>
      <c r="T44" s="281"/>
      <c r="U44" s="281"/>
      <c r="V44" s="281"/>
      <c r="W44" s="281"/>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107</v>
      </c>
      <c r="C47" s="270"/>
      <c r="D47" s="270"/>
      <c r="E47" s="270"/>
      <c r="F47" s="270"/>
      <c r="G47" s="270"/>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195</v>
      </c>
      <c r="J54" s="286"/>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435</v>
      </c>
      <c r="L55" s="287"/>
      <c r="M55" s="287"/>
      <c r="N55" s="287"/>
      <c r="O55" s="287"/>
      <c r="P55" s="287"/>
      <c r="Q55" s="287"/>
      <c r="R55" s="287"/>
      <c r="S55" s="287"/>
      <c r="T55" s="287"/>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85" t="s">
        <v>197</v>
      </c>
      <c r="J58" s="286"/>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409</v>
      </c>
      <c r="C72" s="296"/>
      <c r="D72" s="296"/>
      <c r="E72" s="296"/>
      <c r="F72" s="296"/>
      <c r="G72" s="296"/>
      <c r="H72" s="228"/>
      <c r="I72" s="229"/>
      <c r="J72" s="295" t="s">
        <v>410</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303</v>
      </c>
      <c r="J85" s="305"/>
      <c r="K85" s="297" t="s">
        <v>411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412</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413</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414</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416</v>
      </c>
      <c r="C91" s="250"/>
      <c r="D91" s="250"/>
      <c r="E91" s="250"/>
      <c r="F91" s="250"/>
      <c r="G91" s="250"/>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225</v>
      </c>
      <c r="C104" s="250"/>
      <c r="D104" s="250"/>
      <c r="E104" s="250"/>
      <c r="F104" s="250"/>
      <c r="G104" s="250"/>
      <c r="H104" s="155"/>
      <c r="I104" s="43"/>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5"/>
      <c r="I106" s="43"/>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199</v>
      </c>
      <c r="K108" s="284"/>
      <c r="L108" s="284"/>
      <c r="M108" s="284"/>
      <c r="N108" s="284"/>
      <c r="O108" s="283" t="s">
        <v>434</v>
      </c>
      <c r="P108" s="283"/>
      <c r="Q108" s="283"/>
      <c r="R108" s="283"/>
      <c r="S108" s="283"/>
      <c r="T108" s="283"/>
      <c r="U108" s="283"/>
      <c r="V108" s="283"/>
      <c r="W108" s="283"/>
      <c r="X108" s="283"/>
      <c r="Z108" s="310" t="str">
        <f>W11</f>
        <v>午前9時15分</v>
      </c>
      <c r="AA108" s="270"/>
      <c r="AB108" s="270"/>
      <c r="AC108" s="270"/>
      <c r="AD108" s="270"/>
      <c r="AE108" s="270"/>
      <c r="AO108" s="146"/>
      <c r="AR108" s="136" t="s">
        <v>279</v>
      </c>
      <c r="AS108" s="136"/>
    </row>
    <row r="109" spans="1:45" ht="18" customHeight="1">
      <c r="A109" s="32"/>
      <c r="H109" s="146"/>
      <c r="I109" s="59"/>
      <c r="J109" s="270" t="s">
        <v>221</v>
      </c>
      <c r="K109" s="284"/>
      <c r="L109" s="284"/>
      <c r="M109" s="284"/>
      <c r="N109" s="284"/>
      <c r="O109" s="283" t="s">
        <v>436</v>
      </c>
      <c r="P109" s="283"/>
      <c r="Q109" s="283"/>
      <c r="R109" s="283"/>
      <c r="S109" s="283"/>
      <c r="T109" s="283"/>
      <c r="U109" s="283"/>
      <c r="V109" s="283"/>
      <c r="W109" s="283"/>
      <c r="X109" s="283"/>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令和６年1月10日（水）</v>
      </c>
      <c r="AC114" s="303"/>
      <c r="AD114" s="303"/>
      <c r="AE114" s="303"/>
      <c r="AF114" s="303"/>
      <c r="AG114" s="303"/>
      <c r="AH114" s="303"/>
      <c r="AI114" s="303"/>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113</v>
      </c>
      <c r="C117" s="270"/>
      <c r="D117" s="270"/>
      <c r="E117" s="270"/>
      <c r="F117" s="270"/>
      <c r="G117" s="270"/>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421</v>
      </c>
      <c r="K149" s="236"/>
      <c r="L149" s="236"/>
      <c r="M149" s="236"/>
      <c r="N149" s="236"/>
      <c r="O149" s="236"/>
      <c r="P149" s="236"/>
      <c r="Q149" s="236"/>
      <c r="R149" s="236"/>
      <c r="S149" s="236"/>
      <c r="T149" s="236"/>
      <c r="U149" s="236"/>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セ23024</v>
      </c>
      <c r="I13" s="552"/>
      <c r="J13" s="552"/>
      <c r="K13" s="552"/>
      <c r="L13" s="552"/>
      <c r="M13" s="552"/>
      <c r="N13" s="552"/>
      <c r="O13" s="552"/>
      <c r="P13" s="179"/>
      <c r="Q13" s="552" t="s">
        <v>331</v>
      </c>
      <c r="R13" s="552"/>
      <c r="S13" s="552"/>
      <c r="T13" s="552"/>
      <c r="U13" s="552"/>
      <c r="V13" s="552" t="str">
        <f>入札説明書!J9</f>
        <v>電子麻酔表記録装置の購入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45273</v>
      </c>
      <c r="C16" s="553"/>
      <c r="D16" s="553"/>
      <c r="E16" s="553"/>
      <c r="F16" s="553"/>
      <c r="G16" s="553"/>
      <c r="H16" s="553"/>
      <c r="I16" s="553"/>
      <c r="J16" s="553"/>
      <c r="K16" s="553"/>
      <c r="L16" s="553"/>
      <c r="M16" s="553"/>
      <c r="N16" s="554" t="s">
        <v>332</v>
      </c>
      <c r="O16" s="554"/>
      <c r="P16" s="554"/>
      <c r="Q16" s="554"/>
      <c r="R16" s="532">
        <f>入札説明書!N1</f>
        <v>149</v>
      </c>
      <c r="S16" s="532"/>
      <c r="T16" s="532"/>
      <c r="U16" s="532"/>
      <c r="V16" s="532"/>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60"/>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セ23024</v>
      </c>
      <c r="I14" s="552"/>
      <c r="J14" s="552"/>
      <c r="K14" s="552"/>
      <c r="L14" s="552"/>
      <c r="M14" s="552"/>
      <c r="N14" s="552"/>
      <c r="O14" s="552"/>
      <c r="P14" s="179"/>
      <c r="Q14" s="552" t="s">
        <v>331</v>
      </c>
      <c r="R14" s="552"/>
      <c r="S14" s="552"/>
      <c r="T14" s="552"/>
      <c r="U14" s="552"/>
      <c r="V14" s="552" t="str">
        <f>入札説明書!J9</f>
        <v>電子麻酔表記録装置の購入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45273</v>
      </c>
      <c r="C17" s="553"/>
      <c r="D17" s="553"/>
      <c r="E17" s="553"/>
      <c r="F17" s="553"/>
      <c r="G17" s="553"/>
      <c r="H17" s="553"/>
      <c r="I17" s="553"/>
      <c r="J17" s="553"/>
      <c r="K17" s="553"/>
      <c r="L17" s="553"/>
      <c r="M17" s="553"/>
      <c r="N17" s="554" t="s">
        <v>332</v>
      </c>
      <c r="O17" s="554"/>
      <c r="P17" s="554"/>
      <c r="Q17" s="554"/>
      <c r="R17" s="532">
        <f>入札説明書!N1</f>
        <v>149</v>
      </c>
      <c r="S17" s="532"/>
      <c r="T17" s="532"/>
      <c r="U17" s="532"/>
      <c r="V17" s="532"/>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42" sqref="B42:AM42"/>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電子麻酔表記録装置の購入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セ23024</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42" sqref="B42:AM42"/>
    </sheetView>
  </sheetViews>
  <sheetFormatPr defaultColWidth="2.125" defaultRowHeight="15" customHeight="1"/>
  <cols>
    <col min="1" max="10" width="2.125" style="116"/>
    <col min="11" max="11" width="2.125" style="116" customWidth="1"/>
    <col min="12" max="16384" width="2.125" style="116"/>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セ23024</v>
      </c>
      <c r="J7" s="581"/>
      <c r="K7" s="581"/>
      <c r="L7" s="581"/>
      <c r="M7" s="581"/>
      <c r="N7" s="581"/>
      <c r="O7" s="581"/>
      <c r="P7" s="581"/>
      <c r="Q7" s="581"/>
      <c r="R7" s="581"/>
      <c r="S7" s="581"/>
      <c r="T7" s="581"/>
      <c r="U7" s="581"/>
      <c r="V7" s="581"/>
      <c r="W7" s="582"/>
      <c r="X7" s="123"/>
      <c r="Y7" s="121"/>
      <c r="Z7" s="121"/>
      <c r="AA7" s="579" t="s">
        <v>261</v>
      </c>
      <c r="AB7" s="579"/>
      <c r="AC7" s="579"/>
      <c r="AD7" s="579"/>
      <c r="AE7" s="579"/>
      <c r="AF7" s="579"/>
      <c r="AG7" s="579"/>
      <c r="AH7" s="586" t="str">
        <f>I9</f>
        <v>電子麻酔表記録装置の購入</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261</v>
      </c>
      <c r="C9" s="579"/>
      <c r="D9" s="579"/>
      <c r="E9" s="579"/>
      <c r="F9" s="579"/>
      <c r="G9" s="579"/>
      <c r="H9" s="579"/>
      <c r="I9" s="587" t="str">
        <f>入札説明書!J9</f>
        <v>電子麻酔表記録装置の購入</v>
      </c>
      <c r="J9" s="588"/>
      <c r="K9" s="588"/>
      <c r="L9" s="588"/>
      <c r="M9" s="588"/>
      <c r="N9" s="588"/>
      <c r="O9" s="588"/>
      <c r="P9" s="588"/>
      <c r="Q9" s="588"/>
      <c r="R9" s="588"/>
      <c r="S9" s="588"/>
      <c r="T9" s="588"/>
      <c r="U9" s="588"/>
      <c r="V9" s="588"/>
      <c r="W9" s="589"/>
      <c r="X9" s="123"/>
      <c r="Y9" s="121"/>
      <c r="Z9" s="121"/>
      <c r="AA9" s="579" t="s">
        <v>262</v>
      </c>
      <c r="AB9" s="579"/>
      <c r="AC9" s="579"/>
      <c r="AD9" s="579"/>
      <c r="AE9" s="579"/>
      <c r="AF9" s="579"/>
      <c r="AG9" s="579"/>
      <c r="AH9" s="593" t="s">
        <v>263</v>
      </c>
      <c r="AI9" s="594"/>
      <c r="AJ9" s="594" t="str">
        <f>K14</f>
        <v>令和６年1月10日（水）</v>
      </c>
      <c r="AK9" s="594"/>
      <c r="AL9" s="594"/>
      <c r="AM9" s="594"/>
      <c r="AN9" s="594"/>
      <c r="AO9" s="594"/>
      <c r="AP9" s="594"/>
      <c r="AQ9" s="631" t="str">
        <f>K15</f>
        <v>午前9時15分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264</v>
      </c>
      <c r="AI10" s="575"/>
      <c r="AJ10" s="575" t="str">
        <f>K16</f>
        <v>令和６年1月17日（水）</v>
      </c>
      <c r="AK10" s="575"/>
      <c r="AL10" s="575"/>
      <c r="AM10" s="575"/>
      <c r="AN10" s="575"/>
      <c r="AO10" s="575"/>
      <c r="AP10" s="575"/>
      <c r="AQ10" s="633" t="str">
        <f>K17</f>
        <v>午前9時15分</v>
      </c>
      <c r="AR10" s="633"/>
      <c r="AS10" s="633"/>
      <c r="AT10" s="633"/>
      <c r="AU10" s="634"/>
      <c r="AV10" s="123"/>
    </row>
    <row r="11" spans="1:48" ht="15" customHeight="1">
      <c r="A11" s="121"/>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262</v>
      </c>
      <c r="C14" s="579"/>
      <c r="D14" s="579"/>
      <c r="E14" s="579"/>
      <c r="F14" s="579"/>
      <c r="G14" s="579"/>
      <c r="H14" s="579"/>
      <c r="I14" s="605" t="s">
        <v>263</v>
      </c>
      <c r="J14" s="603"/>
      <c r="K14" s="603" t="str">
        <f>入札説明書!J11</f>
        <v>令和６年1月10日（水）</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午前9時15分</v>
      </c>
      <c r="L15" s="604"/>
      <c r="M15" s="604"/>
      <c r="N15" s="604"/>
      <c r="O15" s="604"/>
      <c r="P15" s="604"/>
      <c r="Q15" s="604"/>
      <c r="R15" s="604"/>
      <c r="S15" s="604"/>
      <c r="T15" s="604"/>
      <c r="U15" s="604"/>
      <c r="V15" s="604"/>
      <c r="W15" s="128"/>
      <c r="X15" s="123"/>
      <c r="Y15" s="121"/>
      <c r="Z15" s="121"/>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264</v>
      </c>
      <c r="J16" s="609"/>
      <c r="K16" s="603" t="str">
        <f>入札説明書!O108</f>
        <v>令和６年1月17日（水）</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午前9時15分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7"/>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3"/>
      <c r="AT23" s="613"/>
      <c r="AU23" s="613"/>
    </row>
    <row r="24" spans="1:48" ht="15" customHeight="1">
      <c r="A24" s="121"/>
      <c r="B24" s="614" t="s">
        <v>262</v>
      </c>
      <c r="C24" s="614"/>
      <c r="D24" s="614"/>
      <c r="E24" s="614"/>
      <c r="F24" s="615" t="s">
        <v>265</v>
      </c>
      <c r="G24" s="615"/>
      <c r="H24" s="615"/>
      <c r="I24" s="615"/>
      <c r="J24" s="615"/>
      <c r="K24" s="615"/>
      <c r="L24" s="614" t="s">
        <v>261</v>
      </c>
      <c r="M24" s="614"/>
      <c r="N24" s="614"/>
      <c r="O24" s="614"/>
      <c r="P24" s="614" t="s">
        <v>15</v>
      </c>
      <c r="Q24" s="614"/>
      <c r="R24" s="131"/>
      <c r="S24" s="132"/>
      <c r="T24" s="133"/>
      <c r="U24" s="615" t="s">
        <v>265</v>
      </c>
      <c r="V24" s="615"/>
      <c r="W24" s="615"/>
      <c r="X24" s="615"/>
      <c r="Y24" s="615"/>
      <c r="Z24" s="615"/>
      <c r="AA24" s="614" t="s">
        <v>267</v>
      </c>
      <c r="AB24" s="614"/>
      <c r="AC24" s="614"/>
      <c r="AD24" s="614"/>
      <c r="AE24" s="614"/>
      <c r="AF24" s="614"/>
      <c r="AG24" s="123"/>
      <c r="AH24" s="121"/>
      <c r="AI24" s="614" t="s">
        <v>262</v>
      </c>
      <c r="AJ24" s="614"/>
      <c r="AK24" s="614"/>
      <c r="AL24" s="614"/>
      <c r="AM24" s="614" t="s">
        <v>261</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263</v>
      </c>
      <c r="C31" s="621"/>
      <c r="D31" s="621"/>
      <c r="E31" s="622"/>
      <c r="F31" s="616"/>
      <c r="G31" s="616"/>
      <c r="H31" s="616"/>
      <c r="I31" s="616"/>
      <c r="J31" s="616"/>
      <c r="K31" s="616"/>
      <c r="L31" s="617" t="str">
        <f>I9</f>
        <v>電子麻酔表記録装置の購入</v>
      </c>
      <c r="M31" s="617"/>
      <c r="N31" s="617"/>
      <c r="O31" s="617"/>
      <c r="P31" s="616" t="str">
        <f>I7</f>
        <v>セ23024</v>
      </c>
      <c r="Q31" s="616"/>
      <c r="R31" s="131"/>
      <c r="S31" s="132"/>
      <c r="T31" s="133"/>
      <c r="U31" s="614"/>
      <c r="V31" s="614"/>
      <c r="W31" s="614"/>
      <c r="X31" s="614"/>
      <c r="Y31" s="614"/>
      <c r="Z31" s="614"/>
      <c r="AA31" s="579"/>
      <c r="AB31" s="579"/>
      <c r="AC31" s="579"/>
      <c r="AD31" s="579"/>
      <c r="AE31" s="579"/>
      <c r="AF31" s="579"/>
      <c r="AG31" s="123"/>
      <c r="AH31" s="121"/>
      <c r="AI31" s="620" t="s">
        <v>263</v>
      </c>
      <c r="AJ31" s="621"/>
      <c r="AK31" s="621"/>
      <c r="AL31" s="622"/>
      <c r="AM31" s="626" t="str">
        <f>I9</f>
        <v>電子麻酔表記録装置の購入</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午前9時15分</v>
      </c>
      <c r="C33" s="612"/>
      <c r="D33" s="635" t="str">
        <f>K14</f>
        <v>令和６年1月10日（水）</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午前9時15分</v>
      </c>
      <c r="AJ33" s="612"/>
      <c r="AK33" s="635" t="str">
        <f>K14</f>
        <v>令和６年1月10日（水）</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264</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264</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午前9時15分</v>
      </c>
      <c r="C46" s="612"/>
      <c r="D46" s="635" t="str">
        <f>K16</f>
        <v>令和６年1月17日（水）</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午前9時15分</v>
      </c>
      <c r="AJ46" s="612"/>
      <c r="AK46" s="635" t="str">
        <f>K16</f>
        <v>令和６年1月17日（水）</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電子麻酔表記録装置の購入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セ23024</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47</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48</v>
      </c>
      <c r="E38" s="20"/>
      <c r="F38" s="20"/>
      <c r="G38" s="368" t="s">
        <v>406</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382</v>
      </c>
    </row>
    <row r="42" spans="2:39" s="87"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algorithmName="SHA-512" hashValue="juZW3gqH7HrQbClylO4DKQZzPb0KdNaBoEdN/L6SvhGQh5yokYQuFPWO4NpD0CPYqamAyBSH132BeqAOltHdaA==" saltValue="YrRPFTzXg4tcA69Agijg6Q=="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B42" sqref="B42:AM4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電子麻酔表記録装置の購入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セ23024</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B42" sqref="B42:AM42"/>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電子麻酔表記録装置の購入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セ23024</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電子麻酔表記録装置の購入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セ23024</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350</v>
      </c>
      <c r="G26" s="506"/>
      <c r="H26" s="506"/>
      <c r="I26" s="506"/>
      <c r="J26" s="506"/>
      <c r="K26" s="506"/>
      <c r="L26" s="507"/>
      <c r="M26" s="202"/>
      <c r="O26" s="502" t="s">
        <v>351</v>
      </c>
      <c r="P26" s="502"/>
      <c r="Q26" s="502"/>
      <c r="R26" s="502"/>
      <c r="S26" s="508"/>
      <c r="T26" s="508"/>
      <c r="U26" s="508"/>
      <c r="V26" s="508"/>
      <c r="W26" s="202"/>
      <c r="X26" s="510"/>
      <c r="Y26" s="511"/>
      <c r="Z26" s="502" t="s">
        <v>352</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353</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B42" sqref="B42:AM4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電子麻酔表記録装置の購入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セ23024</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370</v>
      </c>
      <c r="C33" s="528"/>
      <c r="D33" s="528"/>
      <c r="E33" s="528"/>
      <c r="F33" s="208" t="s">
        <v>17</v>
      </c>
      <c r="G33" s="528"/>
      <c r="H33" s="528"/>
      <c r="I33" s="208" t="s">
        <v>26</v>
      </c>
      <c r="J33" s="528"/>
      <c r="K33" s="528"/>
      <c r="L33" s="209"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42" sqref="B42:AM42"/>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45273</v>
      </c>
      <c r="C15" s="544"/>
      <c r="D15" s="544"/>
      <c r="E15" s="544"/>
      <c r="F15" s="544"/>
      <c r="G15" s="544"/>
      <c r="H15" s="544"/>
      <c r="I15" s="544"/>
      <c r="J15" s="544"/>
      <c r="K15" s="531" t="s">
        <v>161</v>
      </c>
      <c r="L15" s="531"/>
      <c r="M15" s="531"/>
      <c r="N15" s="531"/>
      <c r="O15" s="531"/>
      <c r="P15" s="532">
        <f>入札説明書!N1</f>
        <v>149</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電子麻酔表記録装置の購入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セ23024</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42" sqref="B42:AM42"/>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427</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2023-12-07T07:39:24Z</cp:lastPrinted>
  <dcterms:created xsi:type="dcterms:W3CDTF">2003-11-10T00:21:19Z</dcterms:created>
  <dcterms:modified xsi:type="dcterms:W3CDTF">2023-12-07T07:40:54Z</dcterms:modified>
</cp:coreProperties>
</file>