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163.212.241.72\16_経営企画\11_経理関係\32_入札関係\23年度\0412在庫管理システム\1_入札実施伺\配布資料\"/>
    </mc:Choice>
  </mc:AlternateContent>
  <xr:revisionPtr revIDLastSave="0" documentId="8_{FE8C6840-2A97-4752-A2D7-CEE09BEFDCFB}" xr6:coauthVersionLast="47" xr6:coauthVersionMax="47" xr10:uidLastSave="{00000000-0000-0000-0000-000000000000}"/>
  <workbookProtection workbookAlgorithmName="SHA-512" workbookHashValue="2pTgzzqW9yxmp3Y/EVldIH/cPUqvz8zkrLtAQQFobQOpr2V5vxVo2vdqpyKnGDQGvx5Ob1u6UWnDWu0DkRBdJQ==" workbookSaltValue="pfxG1TYRVHTRWb0Uc6kys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D16" i="26"/>
  <c r="AB112" i="27"/>
  <c r="B7" i="26"/>
  <c r="Z106" i="27"/>
  <c r="M29" i="31"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<sst xmlns="http://schemas.openxmlformats.org/spreadsheetml/2006/main" count="676" uniqueCount="434">
  <si>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</si>
  <si>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</si>
  <si>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</si>
  <si>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</si>
  <si>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</si>
  <si>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</si>
  <si>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</si>
  <si>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</si>
  <si>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</si>
  <si>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</si>
  <si>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</si>
  <si>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</si>
  <si>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</si>
  <si>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</si>
  <si>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</si>
  <si>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</si>
  <si>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</si>
  <si>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</si>
  <si>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</si>
  <si>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</si>
  <si>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</si>
  <si>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</si>
  <si>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</si>
  <si>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</si>
  <si>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</si>
  <si>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</si>
  <si>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</si>
  <si>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</si>
  <si>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</si>
  <si>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</si>
  <si>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</si>
  <si>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</si>
  <si>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</si>
  <si>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</si>
  <si>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</si>
  <si>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</si>
  <si>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</si>
  <si>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</si>
  <si>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</si>
  <si>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</si>
  <si>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</si>
  <si>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</si>
  <si>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</si>
  <si>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</si>
  <si>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</si>
  <si>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</si>
  <si>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</si>
  <si>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</si>
  <si>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</si>
  <si>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</si>
  <si>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</si>
  <si>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</si>
  <si>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</si>
  <si>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</si>
  <si>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</si>
  <si>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</si>
  <si>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</si>
  <si>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</si>
  <si>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</si>
  <si>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</si>
  <si>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</si>
  <si>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</si>
  <si>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</si>
  <si>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</si>
  <si>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</si>
  <si>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</si>
  <si>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</si>
  <si>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</si>
  <si>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</si>
  <si>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</si>
  <si>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</si>
  <si>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</si>
  <si>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</si>
  <si>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</si>
  <si>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</si>
  <si>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</si>
  <si>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</si>
  <si>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</si>
  <si>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</si>
  <si>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</si>
  <si>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</si>
  <si>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</si>
  <si>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</si>
  <si>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</si>
  <si>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</si>
  <si>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</si>
  <si>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</si>
  <si>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</si>
  <si>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</si>
  <si>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</si>
  <si>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</si>
  <si>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</si>
  <si>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</si>
  <si>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</si>
  <si>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</si>
  <si>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</si>
  <si>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</si>
  <si>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</si>
  <si>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</si>
  <si>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</si>
  <si>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</si>
  <si>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</si>
  <si>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</si>
  <si>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</si>
  <si>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</si>
  <si>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</si>
  <si>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</si>
  <si>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</si>
  <si>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</si>
  <si>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</si>
  <si>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</si>
  <si>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</si>
  <si>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</si>
  <si>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</si>
  <si>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</si>
  <si>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</si>
  <si>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</si>
  <si>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</si>
  <si>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</si>
  <si>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</si>
  <si>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</si>
  <si>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</si>
  <si>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</si>
  <si>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</si>
  <si>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</si>
  <si>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</si>
  <si>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</si>
  <si>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</si>
  <si>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</si>
  <si>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</si>
  <si>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</si>
  <si>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</si>
  <si>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</si>
  <si>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</si>
  <si>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</si>
  <si>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</si>
  <si>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</si>
  <si>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</si>
  <si>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</si>
  <si>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</si>
  <si>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</si>
  <si>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</si>
  <si>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</si>
  <si>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</si>
  <si>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</si>
  <si>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</si>
  <si>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</si>
  <si>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</si>
  <si>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</si>
  <si>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</si>
  <si>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</si>
  <si>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</si>
  <si>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</si>
  <si>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</si>
  <si>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</si>
  <si>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</si>
  <si>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</si>
  <si>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</si>
  <si>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</si>
  <si>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</si>
  <si>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</si>
  <si>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</si>
  <si>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</si>
  <si>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</si>
  <si>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</si>
  <si>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</si>
  <si>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</si>
  <si>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</si>
  <si>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</si>
  <si>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</si>
  <si>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</si>
  <si>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</si>
  <si>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</si>
  <si>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</si>
  <si>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</si>
  <si>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</si>
  <si>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</si>
  <si>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</si>
  <si>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</si>
  <si>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</si>
  <si>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</si>
  <si>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</si>
  <si>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</si>
  <si>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</si>
  <si>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</si>
  <si>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</si>
  <si>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</si>
  <si>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</si>
  <si>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</si>
  <si>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</si>
  <si>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</si>
  <si>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</si>
  <si>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</si>
  <si>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</si>
  <si>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</si>
  <si>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</si>
  <si>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</si>
  <si>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</si>
  <si>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</si>
  <si>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</si>
  <si>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</si>
  <si>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</si>
  <si>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</si>
  <si>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</si>
  <si>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</si>
  <si>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</si>
  <si>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</si>
  <si>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</si>
  <si>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</si>
  <si>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</si>
  <si>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</si>
  <si>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</si>
  <si>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</si>
  <si>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</si>
  <si>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</si>
  <si>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</si>
  <si>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</si>
  <si>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</si>
  <si>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</si>
  <si>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</si>
  <si>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</si>
  <si>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</si>
  <si>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</si>
  <si>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</si>
  <si>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</si>
  <si>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</si>
  <si>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</si>
  <si>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</si>
  <si>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</si>
  <si>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</si>
  <si>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</si>
  <si>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</si>
  <si>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</si>
  <si>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</si>
  <si>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</si>
  <si>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</si>
  <si>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</si>
  <si>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</si>
  <si>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</si>
  <si>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</si>
  <si>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</si>
  <si>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</si>
  <si>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</si>
  <si>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</si>
  <si>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</si>
  <si>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</si>
  <si>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</si>
  <si>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</si>
  <si>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</si>
  <si>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</si>
  <si>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</si>
  <si>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</si>
  <si>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</si>
  <si>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</si>
  <si>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</si>
  <si>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</si>
  <si>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</si>
  <si>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</si>
  <si>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</si>
  <si>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</si>
  <si>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</si>
  <si>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</si>
  <si>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</si>
  <si>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</si>
  <si>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</si>
  <si>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</si>
  <si>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</si>
  <si>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</si>
  <si>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</si>
  <si>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</si>
  <si>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</si>
  <si>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</si>
  <si>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</si>
  <si>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</si>
  <si>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</si>
  <si>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</si>
  <si>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</si>
  <si>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</si>
  <si>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</si>
  <si>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</si>
  <si>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</si>
  <si>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</si>
  <si>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</si>
  <si>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</si>
  <si>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</si>
  <si>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</si>
  <si>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</si>
  <si>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</si>
  <si>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</si>
  <si>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</si>
  <si>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</si>
  <si>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</si>
  <si>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</si>
  <si>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</si>
  <si>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</si>
  <si>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</si>
  <si>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</si>
  <si>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</si>
  <si>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</si>
  <si>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</si>
  <si>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</si>
  <si>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</si>
  <si>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</si>
  <si>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</si>
  <si>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</si>
  <si>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</si>
  <si>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</si>
  <si>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</si>
  <si>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</si>
  <si>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</si>
  <si>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</si>
  <si>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</si>
  <si>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</si>
  <si>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</si>
  <si>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</si>
  <si>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</si>
  <si>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</si>
  <si>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</si>
  <si>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</si>
  <si>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</si>
  <si>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</si>
  <si>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</si>
  <si>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</si>
  <si>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</si>
  <si>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</si>
  <si>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</si>
  <si>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</si>
  <si>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</si>
  <si>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</si>
  <si>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</si>
  <si>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</si>
  <si>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</si>
  <si>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</si>
  <si>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</si>
  <si>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</si>
  <si>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</si>
  <si>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</si>
  <si>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</si>
  <si>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</si>
  <si>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</si>
  <si>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</si>
  <si>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</si>
  <si>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</si>
  <si>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</si>
  <si>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</si>
  <si>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</si>
  <si>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</si>
  <si>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</si>
  <si>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</si>
  <si>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</si>
  <si>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</si>
  <si>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</si>
  <si>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</si>
  <si>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</si>
  <si>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</si>
  <si>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</si>
  <si>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</si>
  <si>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</si>
  <si>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</si>
  <si>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</si>
  <si>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</si>
  <si>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</si>
  <si>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</si>
  <si>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</si>
  <si>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</si>
  <si>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</si>
  <si>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</si>
  <si>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</si>
  <si>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</si>
  <si>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</si>
  <si>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</si>
  <si>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</si>
  <si>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</si>
  <si>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</si>
  <si>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</si>
  <si>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</si>
  <si>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</si>
  <si>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</si>
  <si>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</si>
  <si>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</si>
  <si>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</si>
  <si>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</si>
  <si>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</si>
  <si>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</si>
  <si>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</si>
  <si>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</si>
  <si>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</si>
  <si>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</si>
  <si>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</si>
  <si>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</si>
  <si>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</si>
  <si>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</si>
  <si>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</si>
  <si>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</si>
  <si>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</si>
  <si>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</si>
  <si>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</si>
  <si>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</si>
  <si>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</si>
  <si>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</si>
  <si>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</si>
  <si>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</si>
  <si>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</si>
  <si>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</si>
  <si>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</si>
  <si>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</si>
  <si>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</si>
  <si>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</si>
  <si>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</si>
  <si>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</si>
  <si>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</si>
  <si>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</si>
  <si>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</si>
  <si>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</si>
  <si>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</si>
  <si>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</si>
  <si>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</si>
  <si>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</si>
  <si>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横浜市南区浦舟町４-57
横浜市立大学附属市民総合医療センター　手術室（脳神経外科）</t>
    <rPh sb="0" eb="42">
      <t>ビョウリブ</t>
    </rPh>
    <phoneticPr fontId="2"/>
  </si>
  <si>
    <t>横浜市立大学附属市民総合医療センター（横浜市南区浦舟町４丁目５７番地）</t>
    <phoneticPr fontId="2"/>
  </si>
  <si>
    <t>医薬品等在庫管理システムの購入</t>
    <phoneticPr fontId="2"/>
  </si>
  <si>
    <t>令和5年4月12日（水）</t>
    <rPh sb="0" eb="2">
      <t>レイワ</t>
    </rPh>
    <rPh sb="3" eb="4">
      <t>ネン</t>
    </rPh>
    <rPh sb="5" eb="6">
      <t>ガツ</t>
    </rPh>
    <rPh sb="8" eb="9">
      <t>ヒ</t>
    </rPh>
    <rPh sb="10" eb="11">
      <t>スイ</t>
    </rPh>
    <phoneticPr fontId="2"/>
  </si>
  <si>
    <t>午前9時30分</t>
    <rPh sb="0" eb="2">
      <t>ゴゼン</t>
    </rPh>
    <rPh sb="3" eb="4">
      <t>ジ</t>
    </rPh>
    <rPh sb="6" eb="7">
      <t>フン</t>
    </rPh>
    <phoneticPr fontId="2"/>
  </si>
  <si>
    <t>本館3階会議室</t>
    <rPh sb="0" eb="1">
      <t>ホン</t>
    </rPh>
    <phoneticPr fontId="2"/>
  </si>
  <si>
    <t>株式会社トーショー　薬剤在庫管理システム
株式会社ユヤマ　薬品在庫管理システム
東邦薬品株式会社　ENIFwinNex-Sus在庫管理システム　いずれか　一式</t>
    <phoneticPr fontId="2"/>
  </si>
  <si>
    <t>令和8年3月31日 まで</t>
    <phoneticPr fontId="2"/>
  </si>
  <si>
    <t>令和5年3月31日（水）</t>
    <rPh sb="10" eb="11">
      <t>スイ</t>
    </rPh>
    <phoneticPr fontId="2"/>
  </si>
  <si>
    <t>令和5年4月5日（水）</t>
    <rPh sb="9" eb="10">
      <t>スイ</t>
    </rPh>
    <phoneticPr fontId="2"/>
  </si>
  <si>
    <t>令和5年4月11日（火）</t>
    <rPh sb="0" eb="2">
      <t>レイワ</t>
    </rPh>
    <rPh sb="3" eb="4">
      <t>ネン</t>
    </rPh>
    <rPh sb="5" eb="6">
      <t>ガツ</t>
    </rPh>
    <rPh sb="8" eb="9">
      <t>ニチ</t>
    </rPh>
    <rPh sb="10" eb="11">
      <t>カ</t>
    </rPh>
    <phoneticPr fontId="2"/>
  </si>
  <si>
    <t>令和5年4月19日（水）</t>
    <rPh sb="0" eb="2">
      <t>レイワ</t>
    </rPh>
    <rPh sb="3" eb="4">
      <t>ネン</t>
    </rPh>
    <rPh sb="5" eb="6">
      <t>ガツ</t>
    </rPh>
    <rPh sb="8" eb="9">
      <t>ヒ</t>
    </rPh>
    <rPh sb="10" eb="11">
      <t>スイ</t>
    </rPh>
    <phoneticPr fontId="2"/>
  </si>
  <si>
    <t xml:space="preserve"> セ22055</t>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</si>
  <si>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</si>
  <si>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phoneticPr fontId="2"/>
  </si>
  <si>
    <t>令和5年4月18日（火）</t>
    <rPh sb="0" eb="2">
      <t>レイワ</t>
    </rPh>
    <rPh sb="3" eb="4">
      <t>ネン</t>
    </rPh>
    <rPh sb="5" eb="6">
      <t>ガツ</t>
    </rPh>
    <rPh sb="8" eb="9">
      <t>ヒ</t>
    </rPh>
    <rPh sb="10" eb="1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</si>
</sst>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98" zoomScaleNormal="100" zoomScaleSheetLayoutView="85" workbookViewId="0">
      <selection activeCell="K100" sqref="K100:AN10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60</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45013</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406</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430</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420</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421</v>
      </c>
      <c r="K11" s="291"/>
      <c r="L11" s="291"/>
      <c r="M11" s="291"/>
      <c r="N11" s="291"/>
      <c r="O11" s="291"/>
      <c r="P11" s="291"/>
      <c r="Q11" s="291"/>
      <c r="R11" s="291"/>
      <c r="S11" s="291"/>
      <c r="T11" s="291"/>
      <c r="U11" s="291"/>
      <c r="V11" s="151"/>
      <c r="W11" s="230" t="s">
        <v>422</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39" t="s">
        <v>60</v>
      </c>
      <c r="C13" s="239"/>
      <c r="D13" s="239"/>
      <c r="E13" s="239"/>
      <c r="F13" s="239"/>
      <c r="G13" s="239"/>
      <c r="H13" s="153"/>
      <c r="I13" s="14" t="s">
        <v>61</v>
      </c>
      <c r="J13" s="30" t="s">
        <v>423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55.5" customHeight="1">
      <c r="A15" s="14"/>
      <c r="B15" s="140"/>
      <c r="C15" s="140"/>
      <c r="D15" s="140"/>
      <c r="E15" s="140"/>
      <c r="F15" s="140"/>
      <c r="G15" s="140"/>
      <c r="H15" s="153"/>
      <c r="I15" s="34"/>
      <c r="J15" s="290" t="s">
        <v>424</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402</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425</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418</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431</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432</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426</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399</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395</v>
      </c>
      <c r="O40" s="267"/>
      <c r="P40" s="267"/>
      <c r="Q40" s="267"/>
      <c r="R40" s="267"/>
      <c r="S40" s="267"/>
      <c r="T40" s="267"/>
      <c r="U40" s="267"/>
      <c r="V40" s="267"/>
      <c r="W40" s="267"/>
      <c r="X40" s="267"/>
      <c r="Y40" s="267"/>
      <c r="Z40" s="267"/>
      <c r="AA40" s="267"/>
      <c r="AB40" s="267"/>
      <c r="AC40" s="233" t="s">
        <v>403</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396</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427</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428</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433</v>
      </c>
      <c r="P106" s="255"/>
      <c r="Q106" s="255"/>
      <c r="R106" s="255"/>
      <c r="S106" s="255"/>
      <c r="T106" s="255"/>
      <c r="U106" s="255"/>
      <c r="V106" s="255"/>
      <c r="W106" s="255"/>
      <c r="X106" s="255"/>
      <c r="Z106" s="231" t="str">
        <f>W11</f>
        <v>午前9時30分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429</v>
      </c>
      <c r="P107" s="255"/>
      <c r="Q107" s="255"/>
      <c r="R107" s="255"/>
      <c r="S107" s="255"/>
      <c r="T107" s="255"/>
      <c r="U107" s="255"/>
      <c r="V107" s="255"/>
      <c r="W107" s="255"/>
      <c r="X107" s="255"/>
      <c r="Y107" s="20" t="s">
        <v>198</v>
      </c>
      <c r="AO107" s="143"/>
      <c r="AR107" s="133" t="s">
        <v>398</v>
      </c>
      <c r="AS107" s="133"/>
    </row>
    <row r="108" spans="1:45" ht="18" customHeight="1">
      <c r="A108" s="29"/>
      <c r="H108" s="143"/>
      <c r="I108" s="56"/>
      <c r="J108" s="20" t="s">
        <v>417</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令和5年4月12日（水）</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416</v>
      </c>
      <c r="K147" s="280"/>
      <c r="L147" s="280"/>
      <c r="M147" s="280"/>
      <c r="N147" s="280"/>
      <c r="O147" s="280"/>
      <c r="P147" s="280"/>
      <c r="Q147" s="280"/>
      <c r="R147" s="280"/>
      <c r="S147" s="280"/>
      <c r="T147" s="280"/>
      <c r="U147" s="280"/>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415</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X22" sqref="X22:AL22"/>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セ22055</v>
      </c>
      <c r="I13" s="565"/>
      <c r="J13" s="565"/>
      <c r="K13" s="565"/>
      <c r="L13" s="565"/>
      <c r="M13" s="565"/>
      <c r="N13" s="565"/>
      <c r="O13" s="565"/>
      <c r="P13" s="176"/>
      <c r="Q13" s="565" t="s">
        <v>332</v>
      </c>
      <c r="R13" s="565"/>
      <c r="S13" s="565"/>
      <c r="T13" s="565"/>
      <c r="U13" s="565"/>
      <c r="V13" s="565" t="str">
        <f>入札説明書!J9</f>
        <v>医薬品等在庫管理システムの購入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45013</v>
      </c>
      <c r="C16" s="563"/>
      <c r="D16" s="563"/>
      <c r="E16" s="563"/>
      <c r="F16" s="563"/>
      <c r="G16" s="563"/>
      <c r="H16" s="563"/>
      <c r="I16" s="563"/>
      <c r="J16" s="563"/>
      <c r="K16" s="563"/>
      <c r="L16" s="563"/>
      <c r="M16" s="563"/>
      <c r="N16" s="564" t="s">
        <v>333</v>
      </c>
      <c r="O16" s="564"/>
      <c r="P16" s="564"/>
      <c r="Q16" s="564"/>
      <c r="R16" s="545">
        <f>入札説明書!N1</f>
        <v>60</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X22" sqref="X22:AL22"/>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セ22055</v>
      </c>
      <c r="I14" s="565"/>
      <c r="J14" s="565"/>
      <c r="K14" s="565"/>
      <c r="L14" s="565"/>
      <c r="M14" s="565"/>
      <c r="N14" s="565"/>
      <c r="O14" s="565"/>
      <c r="P14" s="176"/>
      <c r="Q14" s="565" t="s">
        <v>332</v>
      </c>
      <c r="R14" s="565"/>
      <c r="S14" s="565"/>
      <c r="T14" s="565"/>
      <c r="U14" s="565"/>
      <c r="V14" s="565" t="str">
        <f>入札説明書!J9</f>
        <v>医薬品等在庫管理システムの購入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45013</v>
      </c>
      <c r="C17" s="542"/>
      <c r="D17" s="542"/>
      <c r="E17" s="542"/>
      <c r="F17" s="542"/>
      <c r="G17" s="542"/>
      <c r="H17" s="542"/>
      <c r="I17" s="542"/>
      <c r="J17" s="542"/>
      <c r="K17" s="542"/>
      <c r="L17" s="542"/>
      <c r="M17" s="542"/>
      <c r="N17" s="564" t="s">
        <v>333</v>
      </c>
      <c r="O17" s="564"/>
      <c r="P17" s="564"/>
      <c r="Q17" s="564"/>
      <c r="R17" s="545">
        <f>入札説明書!N1</f>
        <v>60</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X22" sqref="X22:AL22"/>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医薬品等在庫管理システムの購入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セ22055</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X22" sqref="X22:AL22"/>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セ22055</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医薬品等在庫管理システムの購入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医薬品等在庫管理システムの購入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令和5年4月12日（水）</v>
      </c>
      <c r="AK9" s="642"/>
      <c r="AL9" s="642"/>
      <c r="AM9" s="642"/>
      <c r="AN9" s="643"/>
      <c r="AO9" s="617" t="str">
        <f>I16</f>
        <v>午前9時30分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令和5年4月18日（火）</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令和5年4月12日（水）</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令和5年4月18日（火）</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午前9時30分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午前9時30分</v>
      </c>
      <c r="C31" s="589"/>
      <c r="D31" s="590" t="s">
        <v>264</v>
      </c>
      <c r="E31" s="591"/>
      <c r="F31" s="592"/>
      <c r="G31" s="592"/>
      <c r="H31" s="592"/>
      <c r="I31" s="592"/>
      <c r="J31" s="592"/>
      <c r="K31" s="592"/>
      <c r="L31" s="593" t="str">
        <f>I9</f>
        <v>医薬品等在庫管理システムの購入</v>
      </c>
      <c r="M31" s="593"/>
      <c r="N31" s="593"/>
      <c r="O31" s="593"/>
      <c r="P31" s="592" t="str">
        <f>I7</f>
        <v xml:space="preserve"> セ22055</v>
      </c>
      <c r="Q31" s="592"/>
      <c r="R31" s="128"/>
      <c r="S31" s="129"/>
      <c r="T31" s="130"/>
      <c r="U31" s="587"/>
      <c r="V31" s="587"/>
      <c r="W31" s="587"/>
      <c r="X31" s="587"/>
      <c r="Y31" s="587"/>
      <c r="Z31" s="587"/>
      <c r="AA31" s="588"/>
      <c r="AB31" s="588"/>
      <c r="AC31" s="588"/>
      <c r="AD31" s="588"/>
      <c r="AE31" s="588"/>
      <c r="AF31" s="588"/>
      <c r="AG31" s="120"/>
      <c r="AH31" s="118"/>
      <c r="AI31" s="589" t="str">
        <f>I16</f>
        <v>午前9時30分</v>
      </c>
      <c r="AJ31" s="589"/>
      <c r="AK31" s="590" t="s">
        <v>264</v>
      </c>
      <c r="AL31" s="591"/>
      <c r="AM31" s="593" t="str">
        <f>I9</f>
        <v>医薬品等在庫管理システムの購入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令和5年4月12日（水）</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令和5年4月12日（水）</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令和5年4月18日（火）</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令和5年4月18日（火）</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8" zoomScaleNormal="100" zoomScaleSheetLayoutView="100" workbookViewId="0">
      <selection activeCell="M15" sqref="M15:AJ1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413</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医薬品等在庫管理システムの購入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セ22055</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405</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algorithmName="SHA-512" hashValue="k2xkIlTJDE+khHXbyDdpM82ZisNQvpsIcU/gqd+tWGXOzH3sAXMOo+QDtfaxJE2HYF0kVUMo8LzI3QR4Sjl6QA==" saltValue="DWmAB9PzM6KGGz0ACWiQ2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X22" sqref="X22:AL2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医薬品等在庫管理システムの購入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セ22055</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X22" sqref="X22:AL2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医薬品等在庫管理システムの購入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セ22055</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X22" sqref="X22:AL22"/>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医薬品等在庫管理システムの購入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セ22055</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X22" sqref="X22:AL2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医薬品等在庫管理システムの購入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セ22055</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X22" sqref="X22:AL22"/>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45013</v>
      </c>
      <c r="C15" s="557"/>
      <c r="D15" s="557"/>
      <c r="E15" s="557"/>
      <c r="F15" s="557"/>
      <c r="G15" s="557"/>
      <c r="H15" s="557"/>
      <c r="I15" s="557"/>
      <c r="J15" s="557"/>
      <c r="K15" s="542" t="s">
        <v>157</v>
      </c>
      <c r="L15" s="542"/>
      <c r="M15" s="542"/>
      <c r="N15" s="542"/>
      <c r="O15" s="542"/>
      <c r="P15" s="545">
        <f>入札説明書!N1</f>
        <v>60</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医薬品等在庫管理システムの購入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セ22055</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X22" sqref="X22:AL22"/>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401</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2022-12-16T08:24:05Z</cp:lastPrinted>
  <dcterms:created xsi:type="dcterms:W3CDTF">2003-11-10T00:21:19Z</dcterms:created>
  <dcterms:modified xsi:type="dcterms:W3CDTF">2023-03-23T09:59:12Z</dcterms:modified>
</cp:coreProperties>
</file>