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1　感染性廃棄物運搬処理\告示伺\2_告示資料・WEB掲載案\"/>
    </mc:Choice>
  </mc:AlternateContent>
  <xr:revisionPtr revIDLastSave="0" documentId="13_ncr:1_{09076471-6839-4382-BAF1-95DB0784174D}" xr6:coauthVersionLast="47" xr6:coauthVersionMax="47" xr10:uidLastSave="{00000000-0000-0000-0000-000000000000}"/>
  <workbookProtection workbookAlgorithmName="SHA-512" workbookHashValue="8JVMJ+25gAGo70p2N+25JjYfHcjMSoIYnwUSjtGhJu+qnYTgNf6VEJnNSltiB8qcfRaKXYV652Fwz2whf0jMyg==" workbookSaltValue="KifugmfoLwjw8++tEyCr1g==" workbookSpinCount="100000" lockStructure="1"/>
  <bookViews>
    <workbookView xWindow="-110" yWindow="-110" windowWidth="19420" windowHeight="104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<sst xmlns="http://schemas.openxmlformats.org/spreadsheetml/2006/main" count="646" uniqueCount="417">
  <si>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</si>
  <si>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</si>
  <si>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</si>
  <si>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</si>
  <si>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</si>
  <si>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</si>
  <si>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</si>
  <si>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</si>
  <si>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</si>
  <si>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</si>
  <si>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</si>
  <si>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</si>
  <si>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</si>
  <si>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</si>
  <si>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</si>
  <si>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</si>
  <si>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</si>
  <si>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</si>
  <si>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</si>
  <si>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</si>
  <si>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</si>
  <si>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</si>
  <si>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</si>
  <si>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</si>
  <si>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</si>
  <si>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</si>
  <si>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</si>
  <si>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</si>
  <si>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</si>
  <si>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</si>
  <si>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</si>
  <si>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</si>
  <si>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</si>
  <si>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</si>
  <si>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</si>
  <si>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</si>
  <si>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</si>
  <si>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</si>
  <si>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</si>
  <si>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</si>
  <si>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</si>
  <si>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</si>
  <si>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</si>
  <si>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</si>
  <si>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</si>
  <si>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</si>
  <si>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</si>
  <si>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</si>
  <si>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</si>
  <si>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</si>
  <si>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</si>
  <si>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</si>
  <si>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</si>
  <si>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</si>
  <si>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</si>
  <si>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</si>
  <si>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</si>
  <si>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</si>
  <si>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</si>
  <si>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</si>
  <si>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</si>
  <si>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</si>
  <si>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</si>
  <si>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</si>
  <si>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</si>
  <si>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</si>
  <si>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</si>
  <si>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</si>
  <si>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</si>
  <si>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</si>
  <si>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</si>
  <si>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</si>
  <si>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</si>
  <si>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</si>
  <si>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</si>
  <si>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</si>
  <si>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</si>
  <si>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</si>
  <si>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</si>
  <si>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</si>
  <si>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</si>
  <si>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</si>
  <si>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</si>
  <si>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</si>
  <si>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</si>
  <si>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</si>
  <si>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</si>
  <si>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</si>
  <si>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</si>
  <si>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</si>
  <si>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</si>
  <si>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</si>
  <si>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</si>
  <si>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</si>
  <si>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</si>
  <si>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</si>
  <si>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</si>
  <si>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</si>
  <si>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</si>
  <si>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</si>
  <si>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</si>
  <si>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</si>
  <si>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</si>
  <si>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</si>
  <si>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</si>
  <si>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</si>
  <si>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</si>
  <si>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</si>
  <si>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</si>
  <si>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</si>
  <si>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</si>
  <si>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</si>
  <si>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</si>
  <si>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</si>
  <si>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</si>
  <si>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</si>
  <si>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</si>
  <si>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</si>
  <si>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</si>
  <si>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</si>
  <si>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</si>
  <si>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</si>
  <si>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</si>
  <si>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</si>
  <si>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</si>
  <si>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</si>
  <si>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</si>
  <si>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</si>
  <si>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</si>
  <si>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</si>
  <si>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</si>
  <si>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</si>
  <si>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</si>
  <si>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</si>
  <si>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</si>
  <si>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</si>
  <si>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</si>
  <si>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</si>
  <si>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</si>
  <si>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</si>
  <si>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</si>
  <si>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</si>
  <si>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</si>
  <si>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</si>
  <si>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</si>
  <si>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</si>
  <si>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</si>
  <si>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</si>
  <si>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</si>
  <si>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</si>
  <si>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</si>
  <si>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</si>
  <si>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</si>
  <si>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</si>
  <si>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</si>
  <si>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</si>
  <si>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</si>
  <si>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</si>
  <si>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</si>
  <si>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</si>
  <si>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</si>
  <si>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</si>
  <si>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</si>
  <si>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</si>
  <si>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</si>
  <si>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</si>
  <si>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</si>
  <si>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</si>
  <si>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</si>
  <si>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</si>
  <si>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</si>
  <si>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</si>
  <si>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</si>
  <si>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</si>
  <si>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</si>
  <si>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</si>
  <si>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</si>
  <si>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</si>
  <si>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</si>
  <si>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</si>
  <si>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</si>
  <si>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</si>
  <si>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</si>
  <si>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</si>
  <si>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</si>
  <si>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</si>
  <si>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</si>
  <si>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</si>
  <si>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</si>
  <si>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</si>
  <si>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</si>
  <si>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</si>
  <si>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</si>
  <si>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</si>
  <si>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</si>
  <si>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</si>
  <si>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</si>
  <si>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</si>
  <si>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</si>
  <si>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</si>
  <si>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</si>
  <si>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</si>
  <si>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</si>
  <si>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</si>
  <si>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</si>
  <si>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</si>
  <si>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</si>
  <si>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</si>
  <si>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</si>
  <si>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</si>
  <si>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</si>
  <si>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</si>
  <si>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</si>
  <si>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</si>
  <si>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</si>
  <si>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</si>
  <si>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</si>
  <si>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</si>
  <si>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</si>
  <si>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</si>
  <si>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</si>
  <si>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</si>
  <si>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</si>
  <si>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</si>
  <si>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</si>
  <si>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</si>
  <si>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</si>
  <si>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</si>
  <si>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</si>
  <si>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</si>
  <si>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</si>
  <si>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</si>
  <si>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</si>
  <si>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</si>
  <si>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</si>
  <si>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</si>
  <si>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</si>
  <si>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</si>
  <si>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</si>
  <si>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</si>
  <si>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</si>
  <si>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</si>
  <si>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</si>
  <si>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</si>
  <si>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</si>
  <si>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</si>
  <si>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</si>
  <si>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</si>
  <si>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</si>
  <si>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</si>
  <si>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</si>
  <si>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</si>
  <si>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</si>
  <si>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</si>
  <si>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</si>
  <si>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</si>
  <si>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</si>
  <si>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</si>
  <si>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</si>
  <si>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</si>
  <si>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</si>
  <si>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</si>
  <si>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</si>
  <si>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</si>
  <si>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</si>
  <si>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</si>
  <si>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</si>
  <si>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</si>
  <si>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</si>
  <si>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</si>
  <si>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</si>
  <si>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</si>
  <si>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</si>
  <si>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</si>
  <si>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</si>
  <si>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</si>
  <si>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</si>
  <si>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</si>
  <si>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</si>
  <si>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</si>
  <si>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</si>
  <si>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</si>
  <si>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</si>
  <si>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</si>
  <si>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</si>
  <si>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</si>
  <si>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</si>
  <si>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</si>
  <si>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</si>
  <si>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</si>
  <si>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</si>
  <si>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</si>
  <si>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</si>
  <si>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</si>
  <si>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</si>
  <si>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</si>
  <si>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</si>
  <si>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</si>
  <si>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</si>
  <si>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</si>
  <si>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</si>
  <si>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</si>
  <si>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</si>
  <si>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</si>
  <si>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</si>
  <si>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</si>
  <si>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</si>
  <si>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</si>
  <si>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</si>
  <si>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</si>
  <si>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</si>
  <si>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</si>
  <si>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</si>
  <si>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</si>
  <si>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</si>
  <si>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</si>
  <si>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</si>
  <si>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</si>
  <si>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</si>
  <si>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</si>
  <si>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</si>
  <si>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</si>
  <si>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</si>
  <si>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</si>
  <si>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</si>
  <si>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</si>
  <si>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</si>
  <si>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</si>
  <si>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</si>
  <si>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</si>
  <si>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</si>
  <si>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</si>
  <si>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</si>
  <si>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</si>
  <si>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</si>
  <si>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</si>
  <si>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</si>
  <si>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</si>
  <si>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</si>
  <si>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</si>
  <si>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</si>
  <si>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</si>
  <si>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</si>
  <si>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</si>
  <si>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</si>
  <si>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</si>
  <si>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</si>
  <si>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</si>
  <si>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</si>
  <si>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</si>
  <si>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</si>
  <si>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</si>
  <si>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</si>
  <si>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</si>
  <si>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</si>
  <si>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</si>
  <si>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</si>
  <si>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</si>
  <si>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</si>
  <si>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</si>
  <si>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</si>
  <si>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</si>
  <si>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</si>
  <si>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</si>
  <si>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</si>
  <si>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</si>
  <si>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</si>
  <si>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</si>
  <si>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</si>
  <si>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</si>
  <si>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</si>
  <si>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</si>
  <si>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</si>
  <si>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</si>
  <si>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</si>
  <si>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</si>
  <si>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</si>
  <si>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</si>
  <si>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</si>
  <si>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</si>
  <si>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</si>
  <si>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</si>
  <si>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</si>
  <si>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</si>
  <si>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</si>
  <si>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</si>
  <si>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</si>
  <si>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</si>
  <si>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</si>
  <si>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</si>
  <si>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</si>
  <si>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</si>
  <si>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</si>
  <si>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</si>
  <si>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</si>
  <si>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</si>
  <si>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</si>
  <si>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</si>
  <si>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</si>
  <si>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</si>
  <si>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</si>
  <si>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</si>
  <si>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</si>
  <si>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</si>
  <si>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</si>
  <si>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感染性産業廃棄物等処理業務委託(収集運搬・処分)</t>
    <phoneticPr fontId="2"/>
  </si>
  <si>
    <t xml:space="preserve"> セ22039</t>
    <phoneticPr fontId="2"/>
  </si>
  <si>
    <t>令和5年2月17日（金）</t>
    <rPh sb="0" eb="2">
      <t>レイワ</t>
    </rPh>
    <rPh sb="3" eb="4">
      <t>ネン</t>
    </rPh>
    <rPh sb="5" eb="6">
      <t>ガツ</t>
    </rPh>
    <rPh sb="8" eb="9">
      <t>ヒ</t>
    </rPh>
    <rPh sb="10" eb="11">
      <t>キン</t>
    </rPh>
    <phoneticPr fontId="2"/>
  </si>
  <si>
    <t>午前9時30分</t>
    <rPh sb="0" eb="2">
      <t>ゴゼン</t>
    </rPh>
    <rPh sb="3" eb="4">
      <t>ジ</t>
    </rPh>
    <rPh sb="6" eb="7">
      <t>フン</t>
    </rPh>
    <phoneticPr fontId="2"/>
  </si>
  <si>
    <t>当院から発生する感染性産業廃棄物等の収集運搬、処分業務を委託します。</t>
    <phoneticPr fontId="2"/>
  </si>
  <si>
    <t>令和5年2月1日（水）</t>
    <rPh sb="9" eb="10">
      <t>スイ</t>
    </rPh>
    <phoneticPr fontId="2"/>
  </si>
  <si>
    <t>令和5年2月9日（木）</t>
    <rPh sb="9" eb="10">
      <t>モク</t>
    </rPh>
    <phoneticPr fontId="2"/>
  </si>
  <si>
    <t>令和5年2月16日（木）</t>
    <rPh sb="0" eb="2">
      <t>レイワ</t>
    </rPh>
    <rPh sb="3" eb="4">
      <t>ネン</t>
    </rPh>
    <rPh sb="5" eb="6">
      <t>ガツ</t>
    </rPh>
    <rPh sb="8" eb="9">
      <t>ヒ</t>
    </rPh>
    <rPh sb="10" eb="11">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</si>
  <si>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</si>
  <si>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</si>
  <si>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本館６階会議室です。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</si>
  <si>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r>
      <t>●「令和３･４年度横浜市一般競争入札有資格者名簿（物品・委託等）」に次の内容で
　登録されている者
　【営業種目】330：廃棄物処理
　【細　　目】Ｅ及びＦ：</t>
    </r>
    <r>
      <rPr>
        <sz val="10"/>
        <rFont val="ＭＳ 明朝"/>
        <family val="1"/>
        <charset val="128"/>
      </rPr>
      <t>Ｅ 特別管理産業廃棄物収集運搬及びＦ 特別管理産業廃棄物処分</t>
    </r>
    <r>
      <rPr>
        <sz val="11"/>
        <rFont val="ＭＳ 明朝"/>
        <family val="1"/>
        <charset val="128"/>
      </rPr>
      <t xml:space="preserve">
　【所在地区分】市内
　【その他】
   当該業務の履行に必要な「廃棄物の処理及び清掃に関する法律」による産業廃棄物収集運搬業及び産業廃棄物処分業の許可を受けている者。</t>
    </r>
    <rPh sb="64" eb="66">
      <t>ショリ</t>
    </rPh>
    <rPh sb="125" eb="12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</si>
</sst>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87" zoomScale="85" zoomScaleNormal="100" zoomScaleSheetLayoutView="85" workbookViewId="0">
      <selection activeCell="B2" sqref="B2:AN2"/>
    </sheetView>
  </sheetViews>
  <sheetFormatPr defaultColWidth="2.26953125" defaultRowHeight="18.75" customHeight="1"/>
  <cols>
    <col min="1" max="40" width="2.7265625" style="18" customWidth="1"/>
    <col min="41" max="41" width="3.36328125" style="18" customWidth="1"/>
    <col min="42" max="65" width="2.26953125" style="18" customWidth="1"/>
    <col min="66" max="16384" width="2.26953125" style="18"/>
  </cols>
  <sheetData>
    <row r="1" spans="1:48" ht="22.5" customHeight="1">
      <c r="B1" s="278" t="s">
        <v>51</v>
      </c>
      <c r="C1" s="278"/>
      <c r="D1" s="278"/>
      <c r="E1" s="278"/>
      <c r="F1" s="278"/>
      <c r="G1" s="278"/>
      <c r="H1" s="278"/>
      <c r="I1" s="278"/>
      <c r="J1" s="278"/>
      <c r="K1" s="278"/>
      <c r="L1" s="278"/>
      <c r="M1" s="278"/>
      <c r="N1" s="279">
        <v>20</v>
      </c>
      <c r="O1" s="279"/>
      <c r="P1" s="279"/>
      <c r="Q1" s="279"/>
      <c r="U1" s="19"/>
      <c r="V1" s="19"/>
      <c r="W1" s="19"/>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56</v>
      </c>
    </row>
    <row r="6" spans="1:48" ht="16.5" customHeight="1">
      <c r="B6" s="282">
        <v>44952</v>
      </c>
      <c r="C6" s="282"/>
      <c r="D6" s="282"/>
      <c r="E6" s="282"/>
      <c r="F6" s="282"/>
      <c r="G6" s="282"/>
      <c r="H6" s="282"/>
      <c r="W6" s="284" t="s">
        <v>378</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402</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57</v>
      </c>
      <c r="C8" s="253"/>
      <c r="D8" s="253"/>
      <c r="E8" s="253"/>
      <c r="F8" s="253"/>
      <c r="G8" s="253"/>
      <c r="H8" s="24"/>
      <c r="I8" s="286" t="s">
        <v>406</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58</v>
      </c>
      <c r="C9" s="242"/>
      <c r="D9" s="242"/>
      <c r="E9" s="242"/>
      <c r="F9" s="242"/>
      <c r="G9" s="242"/>
      <c r="H9" s="146"/>
      <c r="I9" s="26"/>
      <c r="J9" s="289" t="s">
        <v>405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0" t="s">
        <v>407</v>
      </c>
      <c r="K11" s="290"/>
      <c r="L11" s="290"/>
      <c r="M11" s="290"/>
      <c r="N11" s="290"/>
      <c r="O11" s="290"/>
      <c r="P11" s="290"/>
      <c r="Q11" s="290"/>
      <c r="R11" s="290"/>
      <c r="S11" s="290"/>
      <c r="T11" s="290"/>
      <c r="U11" s="290"/>
      <c r="V11" s="145"/>
      <c r="W11" s="226" t="s">
        <v>408</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7" t="s">
        <v>55</v>
      </c>
      <c r="K14" s="31" t="s">
        <v>64</v>
      </c>
      <c r="T14" s="18" t="s">
        <v>56</v>
      </c>
      <c r="U14" s="31" t="s">
        <v>65</v>
      </c>
      <c r="AO14" s="137"/>
    </row>
    <row r="15" spans="1:48" ht="32.25" customHeight="1">
      <c r="A15" s="9"/>
      <c r="B15" s="134"/>
      <c r="C15" s="134"/>
      <c r="D15" s="134"/>
      <c r="E15" s="134"/>
      <c r="F15" s="134"/>
      <c r="G15" s="134"/>
      <c r="H15" s="147"/>
      <c r="I15" s="32"/>
      <c r="J15" s="239" t="s">
        <v>409</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1" t="s">
        <v>396</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7" t="s">
        <v>16</v>
      </c>
      <c r="L19" s="277"/>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4" t="s">
        <v>403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76</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4" t="s">
        <v>401</v>
      </c>
      <c r="AD23" s="234"/>
      <c r="AE23" s="18" t="s">
        <v>84</v>
      </c>
      <c r="AO23" s="137"/>
      <c r="AS23" s="17" t="s">
        <v>55</v>
      </c>
      <c r="AU23" s="17" t="s">
        <v>85</v>
      </c>
    </row>
    <row r="24" spans="1:77" ht="21.75" customHeight="1">
      <c r="A24" s="25"/>
      <c r="B24" s="242" t="s">
        <v>86</v>
      </c>
      <c r="C24" s="242"/>
      <c r="D24" s="242"/>
      <c r="E24" s="242"/>
      <c r="F24" s="242"/>
      <c r="G24" s="242"/>
      <c r="H24" s="146"/>
      <c r="J24" s="291" t="s">
        <v>416</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52.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259</v>
      </c>
      <c r="AO28" s="137"/>
    </row>
    <row r="29" spans="1:77" ht="19.5" customHeight="1">
      <c r="A29" s="27"/>
      <c r="B29" s="228"/>
      <c r="C29" s="228"/>
      <c r="D29" s="228"/>
      <c r="E29" s="228"/>
      <c r="F29" s="228"/>
      <c r="G29" s="228"/>
      <c r="H29" s="137"/>
      <c r="I29" s="40" t="s">
        <v>87</v>
      </c>
      <c r="AO29" s="137"/>
    </row>
    <row r="30" spans="1:77" ht="19.5" customHeight="1">
      <c r="A30" s="27"/>
      <c r="B30" s="228"/>
      <c r="C30" s="228"/>
      <c r="D30" s="228"/>
      <c r="E30" s="228"/>
      <c r="F30" s="228"/>
      <c r="G30" s="228"/>
      <c r="H30" s="137"/>
      <c r="I30" s="105" t="s">
        <v>88</v>
      </c>
      <c r="AO30" s="137"/>
    </row>
    <row r="31" spans="1:77" ht="19.5" customHeight="1">
      <c r="A31" s="23"/>
      <c r="B31" s="253" t="s">
        <v>236</v>
      </c>
      <c r="C31" s="253"/>
      <c r="D31" s="253"/>
      <c r="E31" s="253"/>
      <c r="F31" s="253"/>
      <c r="G31" s="253"/>
      <c r="H31" s="24"/>
      <c r="I31" s="106"/>
      <c r="J31" s="270" t="s">
        <v>56</v>
      </c>
      <c r="K31" s="270"/>
      <c r="L31" s="50" t="s">
        <v>237</v>
      </c>
      <c r="M31" s="50"/>
      <c r="N31" s="50"/>
      <c r="O31" s="50"/>
      <c r="P31" s="50"/>
      <c r="Q31" s="50"/>
      <c r="R31" s="270" t="s">
        <v>73</v>
      </c>
      <c r="S31" s="270"/>
      <c r="T31" s="50" t="s">
        <v>238</v>
      </c>
      <c r="U31" s="50"/>
      <c r="V31" s="50"/>
      <c r="W31" s="50"/>
      <c r="X31" s="50"/>
      <c r="Y31" s="270"/>
      <c r="Z31" s="270"/>
      <c r="AA31" s="270"/>
      <c r="AB31" s="270"/>
      <c r="AC31" s="270"/>
      <c r="AD31" s="270"/>
      <c r="AE31" s="270"/>
      <c r="AF31" s="270"/>
      <c r="AG31" s="270"/>
      <c r="AH31" s="270"/>
      <c r="AI31" s="270"/>
      <c r="AJ31" s="270"/>
      <c r="AK31" s="270"/>
      <c r="AL31" s="270"/>
      <c r="AM31" s="270"/>
      <c r="AN31" s="50"/>
      <c r="AO31" s="24" t="s">
        <v>239</v>
      </c>
    </row>
    <row r="32" spans="1:77" ht="20.25" customHeight="1">
      <c r="A32" s="25"/>
      <c r="B32" s="261" t="s">
        <v>89</v>
      </c>
      <c r="C32" s="261"/>
      <c r="D32" s="261"/>
      <c r="E32" s="261"/>
      <c r="F32" s="261"/>
      <c r="G32" s="261"/>
      <c r="H32" s="146"/>
      <c r="I32" s="41"/>
      <c r="J32" s="264" t="s">
        <v>404</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3" t="s">
        <v>410</v>
      </c>
      <c r="O38" s="283"/>
      <c r="P38" s="283"/>
      <c r="Q38" s="283"/>
      <c r="R38" s="283"/>
      <c r="S38" s="283"/>
      <c r="T38" s="283"/>
      <c r="U38" s="283"/>
      <c r="V38" s="283"/>
      <c r="W38" s="283"/>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5" t="s">
        <v>384</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380</v>
      </c>
      <c r="O40" s="266"/>
      <c r="P40" s="266"/>
      <c r="Q40" s="266"/>
      <c r="R40" s="266"/>
      <c r="S40" s="266"/>
      <c r="T40" s="266"/>
      <c r="U40" s="266"/>
      <c r="V40" s="266"/>
      <c r="W40" s="266"/>
      <c r="X40" s="266"/>
      <c r="Y40" s="266"/>
      <c r="Z40" s="266"/>
      <c r="AA40" s="266"/>
      <c r="AB40" s="266"/>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381</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69" t="s">
        <v>411</v>
      </c>
      <c r="O44" s="269"/>
      <c r="P44" s="269"/>
      <c r="Q44" s="269"/>
      <c r="R44" s="269"/>
      <c r="S44" s="269"/>
      <c r="T44" s="269"/>
      <c r="U44" s="269"/>
      <c r="V44" s="269"/>
      <c r="W44" s="269"/>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412</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413</v>
      </c>
      <c r="P106" s="254"/>
      <c r="Q106" s="254"/>
      <c r="R106" s="254"/>
      <c r="S106" s="254"/>
      <c r="T106" s="254"/>
      <c r="U106" s="254"/>
      <c r="V106" s="254"/>
      <c r="W106" s="254"/>
      <c r="X106" s="254"/>
      <c r="Z106" s="227" t="str">
        <f>W11</f>
        <v>午前9時30分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414</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415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令和5年2月17日（金）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398</v>
      </c>
      <c r="K147" s="280"/>
      <c r="L147" s="280"/>
      <c r="M147" s="280"/>
      <c r="N147" s="280"/>
      <c r="O147" s="280"/>
      <c r="P147" s="280"/>
      <c r="Q147" s="280"/>
      <c r="R147" s="280"/>
      <c r="S147" s="280"/>
      <c r="T147" s="280"/>
      <c r="U147" s="280"/>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3" t="s">
        <v>393</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483" t="s">
        <v>325</v>
      </c>
      <c r="AJ1" s="483"/>
      <c r="AK1" s="483"/>
      <c r="AL1" s="483"/>
      <c r="AM1" s="483"/>
      <c r="AN1" s="483"/>
      <c r="AO1" s="483"/>
      <c r="AP1" s="483"/>
      <c r="AQ1" s="483"/>
      <c r="AR1" s="483"/>
      <c r="AS1" s="483"/>
      <c r="AT1" s="483"/>
    </row>
    <row r="2" spans="1:49" ht="21" customHeight="1">
      <c r="A2" s="151"/>
    </row>
    <row r="3" spans="1:49" ht="21" customHeight="1">
      <c r="A3" s="479" t="s">
        <v>326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310</v>
      </c>
    </row>
    <row r="6" spans="1:49" ht="21" customHeight="1">
      <c r="A6" s="22" t="s">
        <v>311</v>
      </c>
    </row>
    <row r="8" spans="1:49" ht="21" customHeight="1">
      <c r="V8" s="480" t="s">
        <v>312</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313</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314</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57</v>
      </c>
      <c r="C14" s="508"/>
      <c r="D14" s="508"/>
      <c r="E14" s="508"/>
      <c r="F14" s="508"/>
      <c r="G14" s="508"/>
      <c r="H14" s="508" t="str">
        <f>入札説明書!I8</f>
        <v xml:space="preserve"> セ22039</v>
      </c>
      <c r="I14" s="508"/>
      <c r="J14" s="508"/>
      <c r="K14" s="508"/>
      <c r="L14" s="508"/>
      <c r="M14" s="508"/>
      <c r="N14" s="508"/>
      <c r="O14" s="508"/>
      <c r="P14" s="169"/>
      <c r="Q14" s="508" t="s">
        <v>315</v>
      </c>
      <c r="R14" s="508"/>
      <c r="S14" s="508"/>
      <c r="T14" s="508"/>
      <c r="U14" s="508"/>
      <c r="V14" s="508" t="str">
        <f>入札説明書!J9</f>
        <v>公立大学法人横浜市立大学附属市民総合医療センター
感染性産業廃棄物等処理業務委託(収集運搬・処分)</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f>入札説明書!B6</f>
        <v>44952</v>
      </c>
      <c r="C17" s="485"/>
      <c r="D17" s="485"/>
      <c r="E17" s="485"/>
      <c r="F17" s="485"/>
      <c r="G17" s="485"/>
      <c r="H17" s="485"/>
      <c r="I17" s="485"/>
      <c r="J17" s="485"/>
      <c r="K17" s="485"/>
      <c r="L17" s="485"/>
      <c r="M17" s="485"/>
      <c r="N17" s="507" t="s">
        <v>316</v>
      </c>
      <c r="O17" s="507"/>
      <c r="P17" s="507"/>
      <c r="Q17" s="507"/>
      <c r="R17" s="488">
        <f>入札説明書!N1</f>
        <v>20</v>
      </c>
      <c r="S17" s="488"/>
      <c r="T17" s="488"/>
      <c r="U17" s="488"/>
      <c r="V17" s="488"/>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331</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
  <cols>
    <col min="1" max="46" width="2.3632812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155</v>
      </c>
    </row>
    <row r="6" spans="1:39" ht="20.25" customHeight="1">
      <c r="B6" s="408" t="s">
        <v>204</v>
      </c>
      <c r="C6" s="408"/>
      <c r="D6" s="408"/>
      <c r="E6" s="408"/>
      <c r="F6" s="408"/>
      <c r="G6" s="408"/>
      <c r="H6" s="408"/>
      <c r="I6" s="408"/>
      <c r="J6" s="408"/>
      <c r="K6" s="408"/>
      <c r="L6" s="408"/>
      <c r="M6" s="408"/>
    </row>
    <row r="7" spans="1:39" ht="20.25" customHeight="1">
      <c r="B7" s="408" t="s">
        <v>262</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感染性産業廃棄物等処理業務委託(収集運搬・処分)</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セ22039</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08984375" defaultRowHeight="15" customHeight="1"/>
  <cols>
    <col min="1" max="10" width="2.08984375" style="107"/>
    <col min="11" max="11" width="2.08984375" style="107" customWidth="1"/>
    <col min="12" max="16384" width="2.08984375" style="107"/>
  </cols>
  <sheetData>
    <row r="1" spans="1:48" ht="16.5">
      <c r="A1" s="567" t="s">
        <v>240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6.5">
      <c r="A2" s="568" t="s">
        <v>241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セ22039</v>
      </c>
      <c r="J7" s="570"/>
      <c r="K7" s="570"/>
      <c r="L7" s="570"/>
      <c r="M7" s="570"/>
      <c r="N7" s="570"/>
      <c r="O7" s="570"/>
      <c r="P7" s="570"/>
      <c r="Q7" s="570"/>
      <c r="R7" s="570"/>
      <c r="S7" s="570"/>
      <c r="T7" s="570"/>
      <c r="U7" s="570"/>
      <c r="V7" s="570"/>
      <c r="W7" s="571"/>
      <c r="X7" s="114"/>
      <c r="Y7" s="112"/>
      <c r="Z7" s="112"/>
      <c r="AA7" s="531" t="s">
        <v>245</v>
      </c>
      <c r="AB7" s="531"/>
      <c r="AC7" s="531"/>
      <c r="AD7" s="531"/>
      <c r="AE7" s="531"/>
      <c r="AF7" s="531"/>
      <c r="AG7" s="531"/>
      <c r="AH7" s="575" t="str">
        <f>I9</f>
        <v>公立大学法人横浜市立大学附属市民総合医療センター
感染性産業廃棄物等処理業務委託(収集運搬・処分)</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245</v>
      </c>
      <c r="C9" s="531"/>
      <c r="D9" s="531"/>
      <c r="E9" s="531"/>
      <c r="F9" s="531"/>
      <c r="G9" s="531"/>
      <c r="H9" s="531"/>
      <c r="I9" s="576" t="str">
        <f>入札説明書!J9</f>
        <v>公立大学法人横浜市立大学附属市民総合医療センター
感染性産業廃棄物等処理業務委託(収集運搬・処分)</v>
      </c>
      <c r="J9" s="577"/>
      <c r="K9" s="577"/>
      <c r="L9" s="577"/>
      <c r="M9" s="577"/>
      <c r="N9" s="577"/>
      <c r="O9" s="577"/>
      <c r="P9" s="577"/>
      <c r="Q9" s="577"/>
      <c r="R9" s="577"/>
      <c r="S9" s="577"/>
      <c r="T9" s="577"/>
      <c r="U9" s="577"/>
      <c r="V9" s="577"/>
      <c r="W9" s="578"/>
      <c r="X9" s="114"/>
      <c r="Y9" s="112"/>
      <c r="Z9" s="112"/>
      <c r="AA9" s="531" t="s">
        <v>246</v>
      </c>
      <c r="AB9" s="531"/>
      <c r="AC9" s="531"/>
      <c r="AD9" s="531"/>
      <c r="AE9" s="531"/>
      <c r="AF9" s="531"/>
      <c r="AG9" s="531"/>
      <c r="AH9" s="582" t="s">
        <v>247</v>
      </c>
      <c r="AI9" s="583"/>
      <c r="AJ9" s="583" t="str">
        <f>K14</f>
        <v>令和5年2月17日（金）</v>
      </c>
      <c r="AK9" s="583"/>
      <c r="AL9" s="583"/>
      <c r="AM9" s="583"/>
      <c r="AN9" s="584"/>
      <c r="AO9" s="558" t="str">
        <f>I16</f>
        <v>午前9時30分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248</v>
      </c>
      <c r="AI10" s="565"/>
      <c r="AJ10" s="565" t="str">
        <f>K15</f>
        <v>令和5年2月28日（火）</v>
      </c>
      <c r="AK10" s="565"/>
      <c r="AL10" s="565"/>
      <c r="AM10" s="565"/>
      <c r="AN10" s="566"/>
      <c r="AO10" s="561"/>
      <c r="AP10" s="562"/>
      <c r="AQ10" s="562"/>
      <c r="AR10" s="562"/>
      <c r="AS10" s="562"/>
      <c r="AT10" s="562"/>
      <c r="AU10" s="563"/>
      <c r="AV10" s="114"/>
    </row>
    <row r="11" spans="1:48" ht="15" customHeight="1">
      <c r="A11" s="112"/>
      <c r="B11" s="540" t="s">
        <v>249</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251</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246</v>
      </c>
      <c r="C14" s="531"/>
      <c r="D14" s="531"/>
      <c r="E14" s="531"/>
      <c r="F14" s="531"/>
      <c r="G14" s="531"/>
      <c r="H14" s="531"/>
      <c r="I14" s="548" t="s">
        <v>247</v>
      </c>
      <c r="J14" s="549"/>
      <c r="K14" s="549" t="str">
        <f>入札説明書!J11</f>
        <v>令和5年2月17日（金）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248</v>
      </c>
      <c r="J15" s="551"/>
      <c r="K15" s="551" t="str">
        <f>入札説明書!O106</f>
        <v>令和5年2月28日（火）</v>
      </c>
      <c r="L15" s="551"/>
      <c r="M15" s="551"/>
      <c r="N15" s="551"/>
      <c r="O15" s="551"/>
      <c r="P15" s="551"/>
      <c r="Q15" s="551"/>
      <c r="R15" s="551"/>
      <c r="S15" s="551"/>
      <c r="T15" s="551"/>
      <c r="U15" s="551"/>
      <c r="V15" s="551"/>
      <c r="W15" s="119"/>
      <c r="X15" s="114"/>
      <c r="Y15" s="112"/>
      <c r="Z15" s="112"/>
      <c r="AA15" s="540" t="s">
        <v>249</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午前9時30分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254</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38"/>
      <c r="AT23" s="538"/>
      <c r="AU23" s="538"/>
    </row>
    <row r="24" spans="1:48" ht="15" customHeight="1">
      <c r="A24" s="112"/>
      <c r="B24" s="530" t="s">
        <v>246</v>
      </c>
      <c r="C24" s="530"/>
      <c r="D24" s="530"/>
      <c r="E24" s="530"/>
      <c r="F24" s="539" t="s">
        <v>389</v>
      </c>
      <c r="G24" s="539"/>
      <c r="H24" s="539"/>
      <c r="I24" s="539"/>
      <c r="J24" s="539"/>
      <c r="K24" s="539"/>
      <c r="L24" s="530" t="s">
        <v>245</v>
      </c>
      <c r="M24" s="530"/>
      <c r="N24" s="530"/>
      <c r="O24" s="530"/>
      <c r="P24" s="530" t="s">
        <v>15</v>
      </c>
      <c r="Q24" s="530"/>
      <c r="R24" s="122"/>
      <c r="S24" s="123"/>
      <c r="T24" s="124"/>
      <c r="U24" s="539" t="s">
        <v>389</v>
      </c>
      <c r="V24" s="539"/>
      <c r="W24" s="539"/>
      <c r="X24" s="539"/>
      <c r="Y24" s="539"/>
      <c r="Z24" s="539"/>
      <c r="AA24" s="530" t="s">
        <v>251</v>
      </c>
      <c r="AB24" s="530"/>
      <c r="AC24" s="530"/>
      <c r="AD24" s="530"/>
      <c r="AE24" s="530"/>
      <c r="AF24" s="530"/>
      <c r="AG24" s="114"/>
      <c r="AH24" s="112"/>
      <c r="AI24" s="530" t="s">
        <v>246</v>
      </c>
      <c r="AJ24" s="530"/>
      <c r="AK24" s="530"/>
      <c r="AL24" s="530"/>
      <c r="AM24" s="530" t="s">
        <v>245</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午前9時30分</v>
      </c>
      <c r="C31" s="532"/>
      <c r="D31" s="533" t="s">
        <v>247</v>
      </c>
      <c r="E31" s="534"/>
      <c r="F31" s="535"/>
      <c r="G31" s="535"/>
      <c r="H31" s="535"/>
      <c r="I31" s="535"/>
      <c r="J31" s="535"/>
      <c r="K31" s="535"/>
      <c r="L31" s="536" t="str">
        <f>I9</f>
        <v>公立大学法人横浜市立大学附属市民総合医療センター
感染性産業廃棄物等処理業務委託(収集運搬・処分)</v>
      </c>
      <c r="M31" s="536"/>
      <c r="N31" s="536"/>
      <c r="O31" s="536"/>
      <c r="P31" s="535" t="str">
        <f>I7</f>
        <v xml:space="preserve"> セ22039</v>
      </c>
      <c r="Q31" s="535"/>
      <c r="R31" s="122"/>
      <c r="S31" s="123"/>
      <c r="T31" s="124"/>
      <c r="U31" s="530"/>
      <c r="V31" s="530"/>
      <c r="W31" s="530"/>
      <c r="X31" s="530"/>
      <c r="Y31" s="530"/>
      <c r="Z31" s="530"/>
      <c r="AA31" s="531"/>
      <c r="AB31" s="531"/>
      <c r="AC31" s="531"/>
      <c r="AD31" s="531"/>
      <c r="AE31" s="531"/>
      <c r="AF31" s="531"/>
      <c r="AG31" s="114"/>
      <c r="AH31" s="112"/>
      <c r="AI31" s="532" t="str">
        <f>I16</f>
        <v>午前9時30分</v>
      </c>
      <c r="AJ31" s="532"/>
      <c r="AK31" s="533" t="s">
        <v>247</v>
      </c>
      <c r="AL31" s="534"/>
      <c r="AM31" s="536" t="str">
        <f>I9</f>
        <v>公立大学法人横浜市立大学附属市民総合医療センター
感染性産業廃棄物等処理業務委託(収集運搬・処分)</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令和5年2月17日（金）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令和5年2月17日（金）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248</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248</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令和5年2月28日（火）</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令和5年2月28日（火）</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6953125" defaultRowHeight="19.5" customHeight="1"/>
  <cols>
    <col min="1" max="1" width="2.26953125" style="10"/>
    <col min="2" max="2" width="2.453125" style="10" bestFit="1" customWidth="1"/>
    <col min="3" max="16384" width="2.26953125" style="10"/>
  </cols>
  <sheetData>
    <row r="1" spans="2:39" ht="14">
      <c r="B1" s="10" t="s">
        <v>367</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感染性産業廃棄物等処理業務委託(収集運搬・処分)</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セ22039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365</v>
      </c>
    </row>
    <row r="42" spans="2:39" s="79" customFormat="1" ht="19.5" customHeight="1">
      <c r="B42" s="352" t="s">
        <v>366</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369</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370</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6" zoomScaleNormal="100" zoomScaleSheetLayoutView="100" workbookViewId="0">
      <selection activeCell="M29" sqref="M29:AK31"/>
    </sheetView>
  </sheetViews>
  <sheetFormatPr defaultColWidth="2.26953125" defaultRowHeight="19.5" customHeight="1"/>
  <cols>
    <col min="1" max="1" width="2.26953125" style="10"/>
    <col min="2" max="2" width="2.453125" style="10" bestFit="1" customWidth="1"/>
    <col min="3" max="16384" width="2.26953125" style="10"/>
  </cols>
  <sheetData>
    <row r="1" spans="1:39" ht="19.5" customHeight="1">
      <c r="A1" s="3"/>
      <c r="B1" s="10" t="s">
        <v>368</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261</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265</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266</v>
      </c>
      <c r="C27" s="354"/>
      <c r="D27" s="354"/>
      <c r="E27" s="354"/>
      <c r="F27" s="354"/>
      <c r="G27" s="354"/>
      <c r="I27" s="392"/>
      <c r="J27" s="393"/>
      <c r="K27" s="393"/>
      <c r="L27" s="393"/>
      <c r="M27" s="394"/>
      <c r="N27" s="392"/>
      <c r="O27" s="393"/>
      <c r="P27" s="393"/>
      <c r="Q27" s="393"/>
      <c r="R27" s="394"/>
      <c r="S27" s="392"/>
      <c r="T27" s="393"/>
      <c r="U27" s="393"/>
      <c r="V27" s="393"/>
      <c r="W27" s="394"/>
      <c r="Y27" s="395" t="s">
        <v>267</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感染性産業廃棄物等処理業務委託(収集運搬・処分)</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セ22039</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
      <c r="O34" s="358" t="s">
        <v>268</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377</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270</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algorithmName="SHA-512" hashValue="xkK0IF6MWDUcyKAuIEjS0b8B8IZIGN2/8TL0Gkh+3BN+jVNJ6+9FBsph8zZW+3NUssOzpP3DiNvlbJvoxa/yMw==" saltValue="qJSIR7T5ddMk+Fmm63rRP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1" zoomScaleNormal="100" zoomScaleSheetLayoutView="100" workbookViewId="0">
      <selection activeCell="D41" sqref="D41:AL41"/>
    </sheetView>
  </sheetViews>
  <sheetFormatPr defaultColWidth="2.26953125" defaultRowHeight="19.5" customHeight="1"/>
  <cols>
    <col min="1" max="1" width="2.26953125" style="10"/>
    <col min="2" max="2" width="2.453125" style="10" bestFit="1" customWidth="1"/>
    <col min="3" max="16384" width="2.269531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271</v>
      </c>
      <c r="R15" s="441"/>
      <c r="S15" s="441"/>
      <c r="T15" s="441"/>
      <c r="U15" s="441"/>
      <c r="V15" s="441"/>
      <c r="W15" s="441"/>
      <c r="X15" s="442" t="s">
        <v>272</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266</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267</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219</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273</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
      <c r="O35" s="358" t="s">
        <v>268</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377</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270</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algorithmName="SHA-512" hashValue="vKvX0/8owjJ6nal2AXKjE0MBJY0DektP+ClUFsMRMj6LoWXrMbolLmg2qZcYmRp0/nxii0cCA3eKSUAepMxUPw==" saltValue="/vApUvYBKQS0wc2i3/qIV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6953125" defaultRowHeight="19.5" customHeight="1"/>
  <cols>
    <col min="1" max="39" width="2.453125" style="10" customWidth="1"/>
    <col min="40" max="16384" width="2.26953125" style="10"/>
  </cols>
  <sheetData>
    <row r="1" spans="1:39" ht="19.5" customHeight="1">
      <c r="A1" s="3"/>
      <c r="B1" s="10" t="s">
        <v>368</v>
      </c>
      <c r="AF1" s="456" t="s">
        <v>332</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333</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261</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344</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感染性産業廃棄物等処理業務委託(収集運搬・処分)</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セ22039</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334</v>
      </c>
      <c r="G26" s="458"/>
      <c r="H26" s="458"/>
      <c r="I26" s="458"/>
      <c r="J26" s="458"/>
      <c r="K26" s="458"/>
      <c r="L26" s="459"/>
      <c r="M26" s="193"/>
      <c r="O26" s="454" t="s">
        <v>335</v>
      </c>
      <c r="P26" s="454"/>
      <c r="Q26" s="454"/>
      <c r="R26" s="454"/>
      <c r="S26" s="460"/>
      <c r="T26" s="460"/>
      <c r="U26" s="460"/>
      <c r="V26" s="460"/>
      <c r="W26" s="193"/>
      <c r="X26" s="462"/>
      <c r="Y26" s="463"/>
      <c r="Z26" s="454" t="s">
        <v>336</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337</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347</v>
      </c>
      <c r="C37" s="453"/>
      <c r="D37" s="453"/>
      <c r="E37" s="453"/>
      <c r="F37" s="453"/>
      <c r="G37" s="453"/>
      <c r="I37" s="451"/>
      <c r="J37" s="451"/>
      <c r="K37" s="451"/>
      <c r="L37" s="451"/>
      <c r="M37" s="451"/>
      <c r="N37" s="451"/>
      <c r="O37" s="451"/>
      <c r="P37" s="451"/>
      <c r="Q37" s="451"/>
      <c r="R37" s="451"/>
      <c r="S37" s="451"/>
      <c r="T37" s="451"/>
      <c r="U37" s="451"/>
      <c r="V37" s="451"/>
      <c r="W37" s="451"/>
      <c r="Y37" s="395" t="s">
        <v>267</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
      <c r="O40" s="358" t="s">
        <v>268</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269</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270</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6953125" defaultRowHeight="19.5" customHeight="1"/>
  <cols>
    <col min="1" max="39" width="2.453125" style="10" customWidth="1"/>
    <col min="40" max="44" width="2.26953125" style="10" customWidth="1"/>
    <col min="45" max="16384" width="2.269531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9" t="s">
        <v>348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349</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261</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69"/>
      <c r="F22" s="469"/>
      <c r="G22" s="469"/>
      <c r="H22" s="469"/>
      <c r="I22" s="469"/>
      <c r="J22" s="469"/>
      <c r="K22" s="469"/>
      <c r="L22" s="469"/>
      <c r="M22" s="469"/>
      <c r="N22" s="469"/>
      <c r="O22" s="469"/>
      <c r="P22" s="10" t="s">
        <v>351</v>
      </c>
    </row>
    <row r="25" spans="2:38" ht="19.5" customHeight="1">
      <c r="P25" s="454" t="s">
        <v>352</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感染性産業廃棄物等処理業務委託(収集運搬・処分)</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セ22039</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353</v>
      </c>
      <c r="C33" s="466"/>
      <c r="D33" s="466"/>
      <c r="E33" s="466"/>
      <c r="F33" s="202" t="s">
        <v>17</v>
      </c>
      <c r="G33" s="466"/>
      <c r="H33" s="466"/>
      <c r="I33" s="202" t="s">
        <v>25</v>
      </c>
      <c r="J33" s="466"/>
      <c r="K33" s="466"/>
      <c r="L33" s="203" t="s">
        <v>19</v>
      </c>
      <c r="M33" s="10" t="s">
        <v>354</v>
      </c>
    </row>
    <row r="34" spans="1:39" ht="19.5" customHeight="1">
      <c r="A34" s="467" t="s">
        <v>355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
  <cols>
    <col min="1" max="46" width="2.3632812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f>入札説明書!B6</f>
        <v>44952</v>
      </c>
      <c r="C15" s="500"/>
      <c r="D15" s="500"/>
      <c r="E15" s="500"/>
      <c r="F15" s="500"/>
      <c r="G15" s="500"/>
      <c r="H15" s="500"/>
      <c r="I15" s="500"/>
      <c r="J15" s="500"/>
      <c r="K15" s="485" t="s">
        <v>159</v>
      </c>
      <c r="L15" s="485"/>
      <c r="M15" s="485"/>
      <c r="N15" s="485"/>
      <c r="O15" s="485"/>
      <c r="P15" s="488">
        <f>入札説明書!N1</f>
        <v>20</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感染性産業廃棄物等処理業務委託(収集運搬・処分)</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セ22039</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170</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73</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
  <cols>
    <col min="1" max="46" width="2.3632812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221</v>
      </c>
      <c r="C15" s="502"/>
      <c r="D15" s="502"/>
      <c r="E15" s="502"/>
      <c r="F15" s="502"/>
      <c r="G15" s="502"/>
      <c r="H15" s="502"/>
      <c r="I15" s="502"/>
      <c r="J15" s="502"/>
      <c r="K15" s="485" t="s">
        <v>159</v>
      </c>
      <c r="L15" s="485"/>
      <c r="M15" s="485"/>
      <c r="N15" s="485"/>
      <c r="O15" s="485"/>
      <c r="P15" s="488" t="s">
        <v>222</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220</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386</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169</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310</v>
      </c>
    </row>
    <row r="6" spans="1:49" ht="21" customHeight="1">
      <c r="A6" s="22" t="s">
        <v>311</v>
      </c>
    </row>
    <row r="8" spans="1:49" ht="21" customHeight="1">
      <c r="V8" s="480" t="s">
        <v>312</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313</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314</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57</v>
      </c>
      <c r="C13" s="508"/>
      <c r="D13" s="508"/>
      <c r="E13" s="508"/>
      <c r="F13" s="508"/>
      <c r="G13" s="508"/>
      <c r="H13" s="508" t="str">
        <f>入札説明書!I8</f>
        <v xml:space="preserve"> セ22039</v>
      </c>
      <c r="I13" s="508"/>
      <c r="J13" s="508"/>
      <c r="K13" s="508"/>
      <c r="L13" s="508"/>
      <c r="M13" s="508"/>
      <c r="N13" s="508"/>
      <c r="O13" s="508"/>
      <c r="P13" s="169"/>
      <c r="Q13" s="508" t="s">
        <v>315</v>
      </c>
      <c r="R13" s="508"/>
      <c r="S13" s="508"/>
      <c r="T13" s="508"/>
      <c r="U13" s="508"/>
      <c r="V13" s="508" t="str">
        <f>入札説明書!J9</f>
        <v>公立大学法人横浜市立大学附属市民総合医療センター
感染性産業廃棄物等処理業務委託(収集運搬・処分)</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f>入札説明書!B6</f>
        <v>44952</v>
      </c>
      <c r="C16" s="506"/>
      <c r="D16" s="506"/>
      <c r="E16" s="506"/>
      <c r="F16" s="506"/>
      <c r="G16" s="506"/>
      <c r="H16" s="506"/>
      <c r="I16" s="506"/>
      <c r="J16" s="506"/>
      <c r="K16" s="506"/>
      <c r="L16" s="506"/>
      <c r="M16" s="506"/>
      <c r="N16" s="507" t="s">
        <v>316</v>
      </c>
      <c r="O16" s="507"/>
      <c r="P16" s="507"/>
      <c r="Q16" s="507"/>
      <c r="R16" s="488">
        <f>入札説明書!N1</f>
        <v>20</v>
      </c>
      <c r="S16" s="488"/>
      <c r="T16" s="488"/>
      <c r="U16" s="488"/>
      <c r="V16" s="488"/>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5" t="s">
        <v>320</v>
      </c>
      <c r="C20" s="505"/>
      <c r="D20" s="505"/>
      <c r="E20" s="505"/>
      <c r="F20" s="505"/>
      <c r="G20" s="505"/>
      <c r="H20" s="505"/>
      <c r="I20" s="505"/>
      <c r="J20" s="505"/>
      <c r="K20" s="505"/>
      <c r="L20" s="505" t="s">
        <v>0</v>
      </c>
      <c r="M20" s="505"/>
      <c r="N20" s="505"/>
      <c r="O20" s="505"/>
      <c r="P20" s="505"/>
      <c r="Q20" s="505"/>
      <c r="R20" s="505"/>
      <c r="S20" s="505"/>
      <c r="T20" s="505"/>
      <c r="U20" s="505" t="s">
        <v>321</v>
      </c>
      <c r="V20" s="505"/>
      <c r="W20" s="505"/>
      <c r="X20" s="505"/>
      <c r="Y20" s="505"/>
      <c r="Z20" s="505"/>
      <c r="AA20" s="505"/>
      <c r="AB20" s="505"/>
      <c r="AC20" s="505"/>
      <c r="AD20" s="505"/>
      <c r="AE20" s="505"/>
      <c r="AF20" s="505" t="s">
        <v>322</v>
      </c>
      <c r="AG20" s="505"/>
      <c r="AH20" s="505"/>
      <c r="AI20" s="505"/>
      <c r="AJ20" s="505"/>
      <c r="AK20" s="505"/>
      <c r="AL20" s="505"/>
      <c r="AM20" s="505"/>
      <c r="AN20" s="505" t="s">
        <v>323</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324</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2023-01-23T07:11:32Z</dcterms:modified>
</cp:coreProperties>
</file>