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114_07【第二】(学情・山本)SAGE出版(d24035)12月12日11時00分入札\02.d24035告示(SAGE)\03.24035ホームページ掲載用(SAGE)\"/>
    </mc:Choice>
  </mc:AlternateContent>
  <xr:revisionPtr revIDLastSave="0" documentId="13_ncr:1_{9117CB99-BADE-4FDF-A95D-C427062FF8A6}" xr6:coauthVersionLast="47" xr6:coauthVersionMax="47" xr10:uidLastSave="{00000000-0000-0000-0000-000000000000}"/>
  <workbookProtection workbookAlgorithmName="SHA-512" workbookHashValue="KAnZVNtswELZHpSc+2Afk+bV89ygvxQRMH28WczlFa4isjkaF5MuCK1hKQjxfqdHq6g88aqn4Hw05lddrK7cEg==" workbookSaltValue="Jsv5lHLlQp1QCZfptBayb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<sst xmlns="http://schemas.openxmlformats.org/spreadsheetml/2006/main" count="808" uniqueCount="453">
  <si>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</si>
  <si>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</si>
  <si>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</si>
  <si>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</si>
  <si>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</si>
  <si>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</si>
  <si>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</si>
  <si>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</si>
  <si>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</si>
  <si>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</si>
  <si>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</si>
  <si>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</si>
  <si>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</si>
  <si>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</si>
  <si>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</si>
  <si>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</si>
  <si>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</si>
  <si>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</si>
  <si>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</si>
  <si>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</si>
  <si>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</si>
  <si>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</si>
  <si>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</si>
  <si>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</si>
  <si>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</si>
  <si>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</si>
  <si>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</si>
  <si>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</si>
  <si>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</si>
  <si>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</si>
  <si>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</si>
  <si>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</si>
  <si>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</si>
  <si>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</si>
  <si>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</si>
  <si>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</si>
  <si>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</si>
  <si>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</si>
  <si>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</si>
  <si>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</si>
  <si>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</si>
  <si>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</si>
  <si>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</si>
  <si>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</si>
  <si>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</si>
  <si>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</si>
  <si>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</si>
  <si>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</si>
  <si>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</si>
  <si>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</si>
  <si>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</si>
  <si>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</si>
  <si>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</si>
  <si>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</si>
  <si>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</si>
  <si>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</si>
  <si>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</si>
  <si>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</si>
  <si>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</si>
  <si>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</si>
  <si>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</si>
  <si>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</si>
  <si>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</si>
  <si>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</si>
  <si>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</si>
  <si>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</si>
  <si>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</si>
  <si>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</si>
  <si>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</si>
  <si>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</si>
  <si>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</si>
  <si>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</si>
  <si>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</si>
  <si>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</si>
  <si>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</si>
  <si>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</si>
  <si>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</si>
  <si>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</si>
  <si>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</si>
  <si>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</si>
  <si>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</si>
  <si>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</si>
  <si>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</si>
  <si>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</si>
  <si>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</si>
  <si>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</si>
  <si>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</si>
  <si>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</si>
  <si>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</si>
  <si>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</si>
  <si>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</si>
  <si>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</si>
  <si>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</si>
  <si>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</si>
  <si>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</si>
  <si>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</si>
  <si>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</si>
  <si>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</si>
  <si>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</si>
  <si>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</si>
  <si>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</si>
  <si>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</si>
  <si>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</si>
  <si>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</si>
  <si>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</si>
  <si>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</si>
  <si>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</si>
  <si>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</si>
  <si>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</si>
  <si>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</si>
  <si>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</si>
  <si>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</si>
  <si>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</si>
  <si>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</si>
  <si>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</si>
  <si>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</si>
  <si>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</si>
  <si>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</si>
  <si>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</si>
  <si>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</si>
  <si>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</si>
  <si>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</si>
  <si>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</si>
  <si>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</si>
  <si>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</si>
  <si>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</si>
  <si>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</si>
  <si>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</si>
  <si>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</si>
  <si>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</si>
  <si>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</si>
  <si>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</si>
  <si>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</si>
  <si>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</si>
  <si>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</si>
  <si>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</si>
  <si>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</si>
  <si>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</si>
  <si>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</si>
  <si>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</si>
  <si>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</si>
  <si>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</si>
  <si>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</si>
  <si>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</si>
  <si>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</si>
  <si>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</si>
  <si>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</si>
  <si>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</si>
  <si>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</si>
  <si>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</si>
  <si>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</si>
  <si>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</si>
  <si>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</si>
  <si>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</si>
  <si>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</si>
  <si>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</si>
  <si>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</si>
  <si>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</si>
  <si>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</si>
  <si>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</si>
  <si>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</si>
  <si>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</si>
  <si>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</si>
  <si>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</si>
  <si>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</si>
  <si>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</si>
  <si>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</si>
  <si>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</si>
  <si>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</si>
  <si>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</si>
  <si>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</si>
  <si>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</si>
  <si>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</si>
  <si>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</si>
  <si>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</si>
  <si>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</si>
  <si>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</si>
  <si>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</si>
  <si>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</si>
  <si>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</si>
  <si>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</si>
  <si>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</si>
  <si>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</si>
  <si>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</si>
  <si>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</si>
  <si>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</si>
  <si>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</si>
  <si>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</si>
  <si>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</si>
  <si>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</si>
  <si>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</si>
  <si>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</si>
  <si>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</si>
  <si>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</si>
  <si>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</si>
  <si>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</si>
  <si>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</si>
  <si>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</si>
  <si>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</si>
  <si>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</si>
  <si>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</si>
  <si>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</si>
  <si>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</si>
  <si>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</si>
  <si>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</si>
  <si>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</si>
  <si>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</si>
  <si>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</si>
  <si>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</si>
  <si>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</si>
  <si>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</si>
  <si>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</si>
  <si>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</si>
  <si>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</si>
  <si>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</si>
  <si>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</si>
  <si>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</si>
  <si>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</si>
  <si>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</si>
  <si>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</si>
  <si>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</si>
  <si>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</si>
  <si>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</si>
  <si>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</si>
  <si>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</si>
  <si>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</si>
  <si>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</si>
  <si>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</si>
  <si>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</si>
  <si>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</si>
  <si>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</si>
  <si>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</si>
  <si>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</si>
  <si>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</si>
  <si>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</si>
  <si>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</si>
  <si>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</si>
  <si>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</si>
  <si>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</si>
  <si>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</si>
  <si>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</si>
  <si>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</si>
  <si>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</si>
  <si>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</si>
  <si>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</si>
  <si>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</si>
  <si>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</si>
  <si>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</si>
  <si>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</si>
  <si>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</si>
  <si>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</si>
  <si>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</si>
  <si>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</si>
  <si>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</si>
  <si>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</si>
  <si>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</si>
  <si>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</si>
  <si>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</si>
  <si>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</si>
  <si>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</si>
  <si>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</si>
  <si>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</si>
  <si>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</si>
  <si>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</si>
  <si>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</si>
  <si>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</si>
  <si>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</si>
  <si>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</si>
  <si>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</si>
  <si>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</si>
  <si>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</si>
  <si>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</si>
  <si>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</si>
  <si>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</si>
  <si>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</si>
  <si>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</si>
  <si>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</si>
  <si>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</si>
  <si>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</si>
  <si>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</si>
  <si>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</si>
  <si>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</si>
  <si>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</si>
  <si>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</si>
  <si>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</si>
  <si>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</si>
  <si>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</si>
  <si>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</si>
  <si>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</si>
  <si>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</si>
  <si>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</si>
  <si>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</si>
  <si>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</si>
  <si>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</si>
  <si>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</si>
  <si>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</si>
  <si>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</si>
  <si>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</si>
  <si>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</si>
  <si>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</si>
  <si>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</si>
  <si>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</si>
  <si>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</si>
  <si>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</si>
  <si>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</si>
  <si>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</si>
  <si>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</si>
  <si>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</si>
  <si>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</si>
  <si>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</si>
  <si>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</si>
  <si>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</si>
  <si>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</si>
  <si>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</si>
  <si>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</si>
  <si>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</si>
  <si>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</si>
  <si>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</si>
  <si>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</si>
  <si>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</si>
  <si>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</si>
  <si>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</si>
  <si>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</si>
  <si>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</si>
  <si>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</si>
  <si>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</si>
  <si>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</si>
  <si>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</si>
  <si>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</si>
  <si>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</si>
  <si>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</si>
  <si>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</si>
  <si>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</si>
  <si>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</si>
  <si>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</si>
  <si>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</si>
  <si>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</si>
  <si>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</si>
  <si>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</si>
  <si>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</si>
  <si>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</si>
  <si>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</si>
  <si>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</si>
  <si>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</si>
  <si>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</si>
  <si>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</si>
  <si>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</si>
  <si>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</si>
  <si>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</si>
  <si>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</si>
  <si>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</si>
  <si>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</si>
  <si>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</si>
  <si>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</si>
  <si>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</si>
  <si>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</si>
  <si>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</si>
  <si>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</si>
  <si>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</si>
  <si>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</si>
  <si>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</si>
  <si>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</si>
  <si>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</si>
  <si>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</si>
  <si>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</si>
  <si>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</si>
  <si>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</si>
  <si>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</si>
  <si>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</si>
  <si>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</si>
  <si>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</si>
  <si>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</si>
  <si>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</si>
  <si>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</si>
  <si>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</si>
  <si>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</si>
  <si>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</si>
  <si>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</si>
  <si>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</si>
  <si>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</si>
  <si>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</si>
  <si>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</si>
  <si>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</si>
  <si>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</si>
  <si>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</si>
  <si>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</si>
  <si>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</si>
  <si>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</si>
  <si>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</si>
  <si>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</si>
  <si>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</si>
  <si>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</si>
  <si>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</si>
  <si>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</si>
  <si>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</si>
  <si>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</si>
  <si>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</si>
  <si>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</si>
  <si>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</si>
  <si>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</si>
  <si>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</si>
  <si>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</si>
  <si>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</si>
  <si>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</si>
  <si>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</si>
  <si>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</si>
  <si>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</si>
  <si>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</si>
  <si>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</si>
  <si>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</si>
  <si>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</si>
  <si>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</si>
  <si>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</si>
  <si>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</si>
  <si>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</si>
  <si>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</si>
  <si>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</si>
  <si>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</si>
  <si>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</si>
  <si>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</si>
  <si>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</si>
  <si>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</si>
  <si>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</si>
  <si>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</si>
  <si>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</si>
  <si>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</si>
  <si>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</si>
  <si>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</si>
  <si>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</si>
  <si>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</si>
  <si>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</si>
  <si>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</si>
  <si>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</si>
  <si>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</si>
  <si>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</si>
  <si>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</si>
  <si>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</si>
  <si>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</si>
  <si>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</si>
  <si>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</si>
  <si>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</si>
  <si>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</si>
  <si>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</si>
  <si>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</si>
  <si>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</si>
  <si>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</si>
  <si>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</si>
  <si>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</si>
  <si>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</si>
  <si>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</si>
  <si>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SAGE出版電子ジャーナルの利用</t>
    <rPh sb="4" eb="6">
      <t>シュッパン</t>
    </rPh>
    <rPh sb="6" eb="8">
      <t>デンシ</t>
    </rPh>
    <rPh sb="14" eb="16">
      <t>リヨウ</t>
    </rPh>
    <phoneticPr fontId="2"/>
  </si>
  <si>
    <t>大24035</t>
    <rPh sb="0" eb="1">
      <t>ダイ</t>
    </rPh>
    <phoneticPr fontId="2"/>
  </si>
  <si>
    <t>SAGE出版が提供する電子ジャーナルの年間購読（令和７年１月１日～１２月３１日に電子媒体により継続的に配信される各タイトルの毎号を対象）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</si>
</sst>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161</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45617</v>
      </c>
      <c r="C6" s="295"/>
      <c r="D6" s="295"/>
      <c r="E6" s="295"/>
      <c r="F6" s="295"/>
      <c r="G6" s="295"/>
      <c r="H6" s="295"/>
      <c r="W6" s="297" t="s">
        <v>440</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451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450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45638</v>
      </c>
      <c r="K11" s="303"/>
      <c r="L11" s="303"/>
      <c r="M11" s="303"/>
      <c r="N11" s="303"/>
      <c r="O11" s="303"/>
      <c r="P11" s="303"/>
      <c r="Q11" s="303"/>
      <c r="R11" s="303"/>
      <c r="S11" s="303"/>
      <c r="T11" s="303"/>
      <c r="U11" s="303"/>
      <c r="V11" s="150"/>
      <c r="W11" s="237">
        <v>0.45833333333333331</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44" t="s">
        <v>63</v>
      </c>
      <c r="C13" s="244"/>
      <c r="D13" s="244"/>
      <c r="E13" s="244"/>
      <c r="F13" s="244"/>
      <c r="G13" s="244"/>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452</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hidden="1" customHeight="1">
      <c r="A16" s="28"/>
      <c r="B16" s="262" t="s">
        <v>68</v>
      </c>
      <c r="C16" s="262"/>
      <c r="D16" s="262"/>
      <c r="E16" s="262"/>
      <c r="F16" s="262"/>
      <c r="G16" s="262"/>
      <c r="H16" s="29"/>
      <c r="I16" s="282" t="s">
        <v>368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443</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7</v>
      </c>
      <c r="N19" s="285"/>
      <c r="O19" s="40" t="s">
        <v>17</v>
      </c>
      <c r="P19" s="285">
        <v>1</v>
      </c>
      <c r="Q19" s="285"/>
      <c r="R19" s="40" t="s">
        <v>277</v>
      </c>
      <c r="S19" s="285">
        <v>1</v>
      </c>
      <c r="T19" s="285"/>
      <c r="U19" s="244" t="s">
        <v>76</v>
      </c>
      <c r="V19" s="244"/>
      <c r="W19" s="244"/>
      <c r="X19" s="244"/>
      <c r="Y19" s="285">
        <v>7</v>
      </c>
      <c r="Z19" s="285"/>
      <c r="AA19" s="40" t="s">
        <v>17</v>
      </c>
      <c r="AB19" s="285">
        <v>12</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449</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45623</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445</v>
      </c>
      <c r="AO39" s="50"/>
    </row>
    <row r="40" spans="1:77" s="57" customFormat="1" ht="18.75" customHeight="1">
      <c r="A40" s="58"/>
      <c r="B40" s="137"/>
      <c r="C40" s="137"/>
      <c r="D40" s="137"/>
      <c r="E40" s="137"/>
      <c r="F40" s="137"/>
      <c r="G40" s="137"/>
      <c r="H40" s="50"/>
      <c r="I40" s="62"/>
      <c r="J40" s="137"/>
      <c r="K40" s="137"/>
      <c r="L40" s="137"/>
      <c r="M40" s="137"/>
      <c r="N40" s="275" t="s">
        <v>446</v>
      </c>
      <c r="O40" s="275"/>
      <c r="P40" s="275"/>
      <c r="Q40" s="275"/>
      <c r="R40" s="275"/>
      <c r="S40" s="275"/>
      <c r="T40" s="275"/>
      <c r="U40" s="275"/>
      <c r="V40" s="275"/>
      <c r="W40" s="275"/>
      <c r="X40" s="275"/>
      <c r="Y40" s="275"/>
      <c r="Z40" s="275"/>
      <c r="AA40" s="275"/>
      <c r="AB40" s="275"/>
      <c r="AC40" s="240" t="s">
        <v>448</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447</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45629</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45637</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401</v>
      </c>
      <c r="C73" s="305"/>
      <c r="D73" s="305"/>
      <c r="E73" s="305"/>
      <c r="F73" s="305"/>
      <c r="G73" s="305"/>
      <c r="H73" s="223"/>
      <c r="I73" s="224"/>
      <c r="J73" s="306" t="s">
        <v>402</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403</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404</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405</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406</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45645</v>
      </c>
      <c r="P109" s="263"/>
      <c r="Q109" s="263"/>
      <c r="R109" s="263"/>
      <c r="S109" s="263"/>
      <c r="T109" s="263"/>
      <c r="U109" s="263"/>
      <c r="V109" s="263"/>
      <c r="W109" s="263"/>
      <c r="X109" s="263"/>
      <c r="Z109" s="238">
        <f>W11</f>
        <v>0.45833333333333331</v>
      </c>
      <c r="AA109" s="239"/>
      <c r="AB109" s="239"/>
      <c r="AC109" s="239"/>
      <c r="AD109" s="239"/>
      <c r="AE109" s="239"/>
      <c r="AF109" s="257" t="s">
        <v>442</v>
      </c>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45644</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45638</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大24035</v>
      </c>
      <c r="I13" s="565"/>
      <c r="J13" s="565"/>
      <c r="K13" s="565"/>
      <c r="L13" s="565"/>
      <c r="M13" s="565"/>
      <c r="N13" s="565"/>
      <c r="O13" s="565"/>
      <c r="P13" s="175"/>
      <c r="Q13" s="565" t="s">
        <v>335</v>
      </c>
      <c r="R13" s="565"/>
      <c r="S13" s="565"/>
      <c r="T13" s="565"/>
      <c r="U13" s="565"/>
      <c r="V13" s="565" t="str">
        <f>入札説明書!J9</f>
        <v>SAGE出版電子ジャーナルの利用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45617</v>
      </c>
      <c r="C16" s="563"/>
      <c r="D16" s="563"/>
      <c r="E16" s="563"/>
      <c r="F16" s="563"/>
      <c r="G16" s="563"/>
      <c r="H16" s="563"/>
      <c r="I16" s="563"/>
      <c r="J16" s="563"/>
      <c r="K16" s="563"/>
      <c r="L16" s="563"/>
      <c r="M16" s="563"/>
      <c r="N16" s="564" t="s">
        <v>336</v>
      </c>
      <c r="O16" s="564"/>
      <c r="P16" s="564"/>
      <c r="Q16" s="564"/>
      <c r="R16" s="531">
        <f>入札説明書!N1</f>
        <v>161</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大24035</v>
      </c>
      <c r="I14" s="565"/>
      <c r="J14" s="565"/>
      <c r="K14" s="565"/>
      <c r="L14" s="565"/>
      <c r="M14" s="565"/>
      <c r="N14" s="565"/>
      <c r="O14" s="565"/>
      <c r="P14" s="175"/>
      <c r="Q14" s="565" t="s">
        <v>335</v>
      </c>
      <c r="R14" s="565"/>
      <c r="S14" s="565"/>
      <c r="T14" s="565"/>
      <c r="U14" s="565"/>
      <c r="V14" s="565" t="str">
        <f>入札説明書!J9</f>
        <v>SAGE出版電子ジャーナルの利用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45617</v>
      </c>
      <c r="C17" s="528"/>
      <c r="D17" s="528"/>
      <c r="E17" s="528"/>
      <c r="F17" s="528"/>
      <c r="G17" s="528"/>
      <c r="H17" s="528"/>
      <c r="I17" s="528"/>
      <c r="J17" s="528"/>
      <c r="K17" s="528"/>
      <c r="L17" s="528"/>
      <c r="M17" s="528"/>
      <c r="N17" s="564" t="s">
        <v>336</v>
      </c>
      <c r="O17" s="564"/>
      <c r="P17" s="564"/>
      <c r="Q17" s="564"/>
      <c r="R17" s="531">
        <f>入札説明書!N1</f>
        <v>161</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SAGE出版電子ジャーナルの利用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大24035</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33" sqref="B33:C43"/>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大24035</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SAGE出版電子ジャーナルの利用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SAGE出版電子ジャーナルの利用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45638</v>
      </c>
      <c r="AK9" s="590"/>
      <c r="AL9" s="590"/>
      <c r="AM9" s="590"/>
      <c r="AN9" s="590"/>
      <c r="AO9" s="590"/>
      <c r="AP9" s="590"/>
      <c r="AQ9" s="591">
        <f>K15</f>
        <v>0.45833333333333331</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45645</v>
      </c>
      <c r="AK10" s="593"/>
      <c r="AL10" s="593"/>
      <c r="AM10" s="593"/>
      <c r="AN10" s="593"/>
      <c r="AO10" s="593"/>
      <c r="AP10" s="593"/>
      <c r="AQ10" s="594">
        <f>K17</f>
        <v>0.45833333333333331</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45638</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0.45833333333333331</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45645</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0.45833333333333331</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SAGE出版電子ジャーナルの利用</v>
      </c>
      <c r="M31" s="609"/>
      <c r="N31" s="609"/>
      <c r="O31" s="609"/>
      <c r="P31" s="606" t="str">
        <f>I7</f>
        <v>大24035</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SAGE出版電子ジャーナルの利用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0.45833333333333331</v>
      </c>
      <c r="C33" s="589"/>
      <c r="D33" s="597">
        <f>K14</f>
        <v>45638</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0.45833333333333331</v>
      </c>
      <c r="AJ33" s="589"/>
      <c r="AK33" s="597">
        <f>K14</f>
        <v>45638</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0.45833333333333331</v>
      </c>
      <c r="C46" s="589"/>
      <c r="D46" s="597">
        <f>K16</f>
        <v>45645</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0.45833333333333331</v>
      </c>
      <c r="AJ46" s="589"/>
      <c r="AK46" s="597">
        <f>K16</f>
        <v>45645</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388</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SAGE出版電子ジャーナルの利用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大24035</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392</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386</v>
      </c>
    </row>
    <row r="35" spans="2:39" s="87" customFormat="1" ht="19.5" customHeight="1">
      <c r="B35" s="359" t="s">
        <v>387</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390</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391</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397</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SAGE出版電子ジャーナルの利用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大24035</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398</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algorithmName="SHA-512" hashValue="0DxxXAc+yiLMfH7adg2xfa2c0LjJPc0LKY0qQthhCqTinZwjDKLfq/eaBpfqvQC8b0MaaYI8rDhqHbf2GDq+QQ==" saltValue="cWWZ51FH/DosZ90yJ392+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407</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397</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398</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algorithmName="SHA-512" hashValue="rCZwMFMMGUC7AwPOHGlsFn85GvdCa9GcSSgpFXEF5BAT70voz42BGcxNBPp58pAxz+qEnNFwB7K69W1nvHRXog==" saltValue="DtYxYMAHqC+GU/pYanSN6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SAGE出版電子ジャーナルの利用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大24035</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389</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SAGE出版電子ジャーナルの利用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大24035</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83" t="s">
        <v>369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370</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4"/>
      <c r="F22" s="514"/>
      <c r="G22" s="514"/>
      <c r="H22" s="514"/>
      <c r="I22" s="514"/>
      <c r="J22" s="514"/>
      <c r="K22" s="514"/>
      <c r="L22" s="514"/>
      <c r="M22" s="514"/>
      <c r="N22" s="514"/>
      <c r="O22" s="514"/>
      <c r="P22" s="1" t="s">
        <v>372</v>
      </c>
    </row>
    <row r="25" spans="2:38" ht="19.5" customHeight="1">
      <c r="P25" s="499" t="s">
        <v>373</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SAGE出版電子ジャーナルの利用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大24035</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374</v>
      </c>
      <c r="C33" s="511"/>
      <c r="D33" s="511"/>
      <c r="E33" s="511"/>
      <c r="F33" s="204" t="s">
        <v>17</v>
      </c>
      <c r="G33" s="511"/>
      <c r="H33" s="511"/>
      <c r="I33" s="204" t="s">
        <v>26</v>
      </c>
      <c r="J33" s="511"/>
      <c r="K33" s="511"/>
      <c r="L33" s="205" t="s">
        <v>19</v>
      </c>
      <c r="M33" s="1" t="s">
        <v>375</v>
      </c>
    </row>
    <row r="34" spans="1:39" ht="19.5" customHeight="1">
      <c r="A34" s="512" t="s">
        <v>376</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408</v>
      </c>
      <c r="P12" s="544"/>
      <c r="Q12" s="544"/>
      <c r="R12" s="544"/>
      <c r="S12" s="544"/>
      <c r="T12" s="544"/>
      <c r="U12" s="544"/>
      <c r="V12" s="544"/>
      <c r="W12" s="545"/>
    </row>
    <row r="13" spans="2:39" s="1" customFormat="1" ht="24" customHeight="1">
      <c r="O13" s="364" t="s">
        <v>409</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410</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411</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412</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45617</v>
      </c>
      <c r="C19" s="530"/>
      <c r="D19" s="530"/>
      <c r="E19" s="530"/>
      <c r="F19" s="530"/>
      <c r="G19" s="530"/>
      <c r="H19" s="530"/>
      <c r="I19" s="530"/>
      <c r="J19" s="530"/>
      <c r="K19" s="528" t="s">
        <v>163</v>
      </c>
      <c r="L19" s="528"/>
      <c r="M19" s="528"/>
      <c r="N19" s="528"/>
      <c r="O19" s="528"/>
      <c r="P19" s="531">
        <f>入札説明書!N1</f>
        <v>161</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SAGE出版電子ジャーナルの利用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大24035</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423</v>
      </c>
      <c r="Z9" s="557"/>
      <c r="AA9" s="557"/>
      <c r="AB9" s="557"/>
      <c r="AC9" s="557"/>
      <c r="AD9" s="557"/>
      <c r="AE9" s="557"/>
      <c r="AF9" s="557"/>
      <c r="AG9" s="557"/>
      <c r="AH9" s="557"/>
      <c r="AI9" s="557"/>
      <c r="AJ9" s="557"/>
      <c r="AK9" s="557"/>
      <c r="AL9" s="557"/>
      <c r="BF9" s="239" t="s">
        <v>6</v>
      </c>
      <c r="BG9" s="239"/>
      <c r="BH9" s="239"/>
      <c r="BI9" s="239"/>
      <c r="BJ9" s="239"/>
      <c r="BK9" s="239"/>
      <c r="BL9" s="557" t="s">
        <v>423</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424</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424</v>
      </c>
      <c r="BM11" s="558"/>
      <c r="BN11" s="558"/>
      <c r="BO11" s="558"/>
      <c r="BP11" s="558"/>
      <c r="BQ11" s="558"/>
      <c r="BR11" s="558"/>
      <c r="BS11" s="558"/>
      <c r="BT11" s="558"/>
      <c r="BU11" s="558"/>
      <c r="BV11" s="558"/>
      <c r="BW11" s="558"/>
      <c r="BX11" s="559"/>
      <c r="BY11" s="559"/>
    </row>
    <row r="12" spans="2:78" ht="12" customHeight="1">
      <c r="O12" s="543" t="s">
        <v>408</v>
      </c>
      <c r="P12" s="544"/>
      <c r="Q12" s="544"/>
      <c r="R12" s="544"/>
      <c r="S12" s="544"/>
      <c r="T12" s="544"/>
      <c r="U12" s="544"/>
      <c r="V12" s="544"/>
      <c r="W12" s="545"/>
      <c r="BB12" s="543" t="s">
        <v>408</v>
      </c>
      <c r="BC12" s="544"/>
      <c r="BD12" s="544"/>
      <c r="BE12" s="544"/>
      <c r="BF12" s="544"/>
      <c r="BG12" s="544"/>
      <c r="BH12" s="544"/>
      <c r="BI12" s="544"/>
      <c r="BJ12" s="545"/>
    </row>
    <row r="13" spans="2:78" s="1" customFormat="1" ht="24" customHeight="1">
      <c r="O13" s="364" t="s">
        <v>409</v>
      </c>
      <c r="P13" s="364"/>
      <c r="Q13" s="364"/>
      <c r="R13" s="364"/>
      <c r="S13" s="364"/>
      <c r="T13" s="364"/>
      <c r="U13" s="364"/>
      <c r="V13" s="364"/>
      <c r="W13" s="364"/>
      <c r="X13" s="552" t="s">
        <v>425</v>
      </c>
      <c r="Y13" s="552"/>
      <c r="Z13" s="552"/>
      <c r="AA13" s="552"/>
      <c r="AB13" s="552"/>
      <c r="AC13" s="552"/>
      <c r="AD13" s="552"/>
      <c r="AE13" s="552"/>
      <c r="AF13" s="552"/>
      <c r="AG13" s="552"/>
      <c r="AH13" s="552"/>
      <c r="AI13" s="552"/>
      <c r="AJ13" s="552"/>
      <c r="AK13" s="552"/>
      <c r="AL13" s="552"/>
      <c r="AM13" s="10"/>
      <c r="BB13" s="364" t="s">
        <v>409</v>
      </c>
      <c r="BC13" s="364"/>
      <c r="BD13" s="364"/>
      <c r="BE13" s="364"/>
      <c r="BF13" s="364"/>
      <c r="BG13" s="364"/>
      <c r="BH13" s="364"/>
      <c r="BI13" s="364"/>
      <c r="BJ13" s="364"/>
      <c r="BK13" s="552" t="s">
        <v>425</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426</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373" t="s">
        <v>410</v>
      </c>
      <c r="P15" s="373"/>
      <c r="Q15" s="373"/>
      <c r="R15" s="373"/>
      <c r="S15" s="373"/>
      <c r="T15" s="373"/>
      <c r="U15" s="373"/>
      <c r="V15" s="373"/>
      <c r="W15" s="373"/>
      <c r="X15" s="556" t="s">
        <v>427</v>
      </c>
      <c r="Y15" s="556"/>
      <c r="Z15" s="556"/>
      <c r="AA15" s="556"/>
      <c r="AB15" s="556"/>
      <c r="AC15" s="556"/>
      <c r="AD15" s="556"/>
      <c r="AE15" s="556"/>
      <c r="AF15" s="556"/>
      <c r="AG15" s="556"/>
      <c r="AH15" s="556"/>
      <c r="AI15" s="556"/>
      <c r="AJ15" s="556"/>
      <c r="AK15" s="556"/>
      <c r="AL15" s="556"/>
      <c r="AM15" s="10"/>
      <c r="BB15" s="373" t="s">
        <v>410</v>
      </c>
      <c r="BC15" s="373"/>
      <c r="BD15" s="373"/>
      <c r="BE15" s="373"/>
      <c r="BF15" s="373"/>
      <c r="BG15" s="373"/>
      <c r="BH15" s="373"/>
      <c r="BI15" s="373"/>
      <c r="BJ15" s="373"/>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364" t="s">
        <v>411</v>
      </c>
      <c r="P16" s="364"/>
      <c r="Q16" s="364"/>
      <c r="R16" s="364"/>
      <c r="S16" s="364"/>
      <c r="T16" s="364"/>
      <c r="U16" s="364"/>
      <c r="V16" s="364"/>
      <c r="W16" s="364"/>
      <c r="X16" s="552" t="s">
        <v>428</v>
      </c>
      <c r="Y16" s="552"/>
      <c r="Z16" s="552"/>
      <c r="AA16" s="552"/>
      <c r="AB16" s="552"/>
      <c r="AC16" s="552"/>
      <c r="AD16" s="552"/>
      <c r="AE16" s="552"/>
      <c r="AF16" s="552"/>
      <c r="AG16" s="552"/>
      <c r="AH16" s="552"/>
      <c r="AI16" s="552"/>
      <c r="AJ16" s="552"/>
      <c r="AK16" s="552"/>
      <c r="AL16" s="552"/>
      <c r="BB16" s="364" t="s">
        <v>411</v>
      </c>
      <c r="BC16" s="364"/>
      <c r="BD16" s="364"/>
      <c r="BE16" s="364"/>
      <c r="BF16" s="364"/>
      <c r="BG16" s="364"/>
      <c r="BH16" s="364"/>
      <c r="BI16" s="364"/>
      <c r="BJ16" s="364"/>
      <c r="BK16" s="552" t="s">
        <v>428</v>
      </c>
      <c r="BL16" s="552"/>
      <c r="BM16" s="552"/>
      <c r="BN16" s="552"/>
      <c r="BO16" s="552"/>
      <c r="BP16" s="552"/>
      <c r="BQ16" s="552"/>
      <c r="BR16" s="552"/>
      <c r="BS16" s="552"/>
      <c r="BT16" s="552"/>
      <c r="BU16" s="552"/>
      <c r="BV16" s="552"/>
      <c r="BW16" s="552"/>
      <c r="BX16" s="552"/>
      <c r="BY16" s="552"/>
    </row>
    <row r="17" spans="1:77" s="1" customFormat="1" ht="24" customHeight="1">
      <c r="O17" s="364" t="s">
        <v>412</v>
      </c>
      <c r="P17" s="364"/>
      <c r="Q17" s="364"/>
      <c r="R17" s="364"/>
      <c r="S17" s="364"/>
      <c r="T17" s="364"/>
      <c r="U17" s="364"/>
      <c r="V17" s="364"/>
      <c r="W17" s="364"/>
      <c r="X17" s="552" t="s">
        <v>429</v>
      </c>
      <c r="Y17" s="552"/>
      <c r="Z17" s="552"/>
      <c r="AA17" s="552"/>
      <c r="AB17" s="552"/>
      <c r="AC17" s="552"/>
      <c r="AD17" s="552"/>
      <c r="AE17" s="552"/>
      <c r="AF17" s="552"/>
      <c r="AG17" s="552"/>
      <c r="AH17" s="552"/>
      <c r="AI17" s="552"/>
      <c r="AJ17" s="552"/>
      <c r="AK17" s="552"/>
      <c r="AL17" s="552"/>
      <c r="BB17" s="364" t="s">
        <v>412</v>
      </c>
      <c r="BC17" s="364"/>
      <c r="BD17" s="364"/>
      <c r="BE17" s="364"/>
      <c r="BF17" s="364"/>
      <c r="BG17" s="364"/>
      <c r="BH17" s="364"/>
      <c r="BI17" s="364"/>
      <c r="BJ17" s="36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430</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430</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431</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432</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433</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433</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414</v>
      </c>
      <c r="AR41" s="27"/>
      <c r="AS41" s="27"/>
      <c r="AT41" s="226"/>
      <c r="AU41" s="226"/>
      <c r="AV41" s="549" t="s">
        <v>56</v>
      </c>
      <c r="AW41" s="549"/>
      <c r="AX41" s="226" t="s">
        <v>415</v>
      </c>
      <c r="AY41" s="226"/>
      <c r="AZ41" s="27"/>
      <c r="BA41" s="27"/>
      <c r="BB41" s="226"/>
      <c r="BC41" s="226"/>
      <c r="BD41" s="549" t="s">
        <v>56</v>
      </c>
      <c r="BE41" s="549"/>
      <c r="BF41" s="27" t="s">
        <v>416</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437</v>
      </c>
      <c r="AN47" s="257" t="s">
        <v>263</v>
      </c>
      <c r="AO47" s="257"/>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2024-11-19T01:57:47Z</dcterms:modified>
</cp:coreProperties>
</file>