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鶴見キャンパス担当\３　経理関係フォルダ\２　契約・経理系伺（執行伺等含む）\１　契約\R06契約\３　500万以上\０　早期発注案件\教04　実験ガス購入（入札・単年度契約　参考見積済　0111仕様確定済、0116執行伺済、0106審査会伺、0000契約締結中）※毎年早期発注\１　仕様書確定\"/>
    </mc:Choice>
  </mc:AlternateContent>
  <xr:revisionPtr revIDLastSave="0" documentId="13_ncr:8001_{E54DC3D4-27D2-4550-B38F-649C8D9477CD}" xr6:coauthVersionLast="47" xr6:coauthVersionMax="47" xr10:uidLastSave="{00000000-0000-0000-0000-000000000000}"/>
  <bookViews>
    <workbookView xWindow="15345" yWindow="660" windowWidth="16785" windowHeight="18855" tabRatio="766" xr2:uid="{00000000-000D-0000-FFFF-FFFF00000000}"/>
  </bookViews>
  <sheets>
    <sheet name="設計書" sheetId="5" r:id="rId1"/>
    <sheet name="部分払（金抜）" sheetId="6" r:id="rId2"/>
    <sheet name="内訳（金抜）" sheetId="2" r:id="rId3"/>
    <sheet name="部分払（入" sheetId="8" state="hidden" r:id="rId4"/>
    <sheet name="内訳（入" sheetId="9" state="hidden" r:id="rId5"/>
    <sheet name="Sheet1" sheetId="7" state="hidden" r:id="rId6"/>
  </sheets>
  <definedNames>
    <definedName name="_xlnm.Print_Area" localSheetId="0">設計書!$A$1:$L$30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 s="1"/>
  <c r="I19" i="8"/>
  <c r="I18" i="8"/>
  <c r="I15" i="8"/>
  <c r="I14" i="8"/>
  <c r="I11" i="8"/>
  <c r="I10" i="8"/>
  <c r="I7" i="8"/>
  <c r="I6" i="8"/>
  <c r="I21" i="8"/>
  <c r="I23" i="8" s="1"/>
  <c r="F26" i="9" l="1"/>
  <c r="F27" i="9"/>
</calcChain>
</file>

<file path=xl/sharedStrings.xml><?xml version="1.0" encoding="utf-8"?>
<sst xmlns="http://schemas.openxmlformats.org/spreadsheetml/2006/main" count="158" uniqueCount="79">
  <si>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</si>
  <si>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</si>
  <si>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</si>
  <si>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</si>
  <si>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</si>
  <si>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</si>
  <si>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</si>
  <si>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</si>
  <si>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</si>
  <si>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</si>
  <si>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</si>
  <si>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</si>
  <si>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</si>
  <si>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</si>
  <si>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</si>
  <si>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</si>
  <si>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</si>
  <si>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</si>
  <si>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</si>
  <si>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</si>
  <si>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</si>
  <si>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</si>
  <si>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</si>
  <si>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</si>
  <si>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</si>
  <si>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■期間</t>
    <rPh sb="2" eb="3">
      <t>キゲン</t>
    </rPh>
    <rPh sb="3" eb="4">
      <t>カン</t>
    </rPh>
    <phoneticPr fontId="2"/>
  </si>
  <si>
    <t xml:space="preserve"> </t>
    <phoneticPr fontId="2"/>
  </si>
  <si>
    <t xml:space="preserve"> □期限</t>
    <rPh sb="2" eb="4">
      <t>キゲン</t>
    </rPh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</si>
  <si>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</si>
  <si>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</si>
  <si>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>横浜市立大学鶴見キャンパス実験ガス（液体窒素・ヘリウムガスボンベ）購入</t>
    <rPh sb="13" eb="15">
      <t>ジッケン</t>
    </rPh>
    <rPh sb="18" eb="20">
      <t>エキタイ</t>
    </rPh>
    <rPh sb="20" eb="22">
      <t>チッソ</t>
    </rPh>
    <rPh sb="33" eb="35">
      <t>コウニュウ</t>
    </rPh>
    <phoneticPr fontId="2"/>
  </si>
  <si>
    <t xml:space="preserve"> □確定契約</t>
    <rPh sb="2" eb="4">
      <t>カクテイ</t>
    </rPh>
    <rPh sb="4" eb="6">
      <t>ケイヤク</t>
    </rPh>
    <phoneticPr fontId="2"/>
  </si>
  <si>
    <t xml:space="preserve"> ■概算契約</t>
    <rPh sb="2" eb="4">
      <t>ガイサン</t>
    </rPh>
    <rPh sb="4" eb="6">
      <t>ケイヤク</t>
    </rPh>
    <phoneticPr fontId="2"/>
  </si>
  <si>
    <t>横浜市立大学鶴見キャンパスで使用する実験ガス、液体窒素及び</t>
    <rPh sb="14" eb="16">
      <t>シヨウ</t>
    </rPh>
    <rPh sb="18" eb="20">
      <t>ジッケン</t>
    </rPh>
    <rPh sb="23" eb="25">
      <t>エキタイ</t>
    </rPh>
    <rPh sb="25" eb="27">
      <t>チッソ</t>
    </rPh>
    <rPh sb="27" eb="28">
      <t>オヨ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</si>
  <si>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</si>
  <si>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</si>
  <si>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</si>
  <si>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ヘリウムガスボンベは教育・研究に欠かせない消耗品であり、数量も</t>
    <rPh sb="10" eb="12">
      <t>キョウイク</t>
    </rPh>
    <rPh sb="13" eb="15">
      <t>ケンキュウ</t>
    </rPh>
    <rPh sb="16" eb="17">
      <t>カ</t>
    </rPh>
    <rPh sb="21" eb="24">
      <t>ショウモウヒン</t>
    </rPh>
    <rPh sb="28" eb="30">
      <t>スウリョウ</t>
    </rPh>
    <phoneticPr fontId="2"/>
  </si>
  <si>
    <t>多く納入頻度も高い。</t>
    <rPh sb="0" eb="1">
      <t>オオ</t>
    </rPh>
    <rPh sb="2" eb="4">
      <t>ノウニュウ</t>
    </rPh>
    <rPh sb="4" eb="6">
      <t>ヒンド</t>
    </rPh>
    <rPh sb="7" eb="8">
      <t>タカ</t>
    </rPh>
    <phoneticPr fontId="2"/>
  </si>
  <si>
    <t>実験ガス購入</t>
    <rPh sb="0" eb="2">
      <t>ジッケン</t>
    </rPh>
    <rPh sb="4" eb="6">
      <t>コウニュウ</t>
    </rPh>
    <phoneticPr fontId="2"/>
  </si>
  <si>
    <t>液体窒素（ＪＩＳ１級）</t>
    <rPh sb="0" eb="2">
      <t>エキタイ</t>
    </rPh>
    <rPh sb="2" eb="4">
      <t>チッソ</t>
    </rPh>
    <rPh sb="9" eb="10">
      <t>キュウ</t>
    </rPh>
    <phoneticPr fontId="2"/>
  </si>
  <si>
    <t>Ｌ</t>
    <phoneticPr fontId="2"/>
  </si>
  <si>
    <r>
      <t>ヘリウムガスボンベ（純度99.995％以上／中瓶７ｍ</t>
    </r>
    <r>
      <rPr>
        <sz val="10"/>
        <rFont val="ＭＳ Ｐゴシック"/>
        <family val="3"/>
        <charset val="128"/>
      </rPr>
      <t>³</t>
    </r>
    <r>
      <rPr>
        <sz val="10"/>
        <rFont val="ＭＳ Ｐ明朝"/>
        <family val="1"/>
        <charset val="128"/>
      </rPr>
      <t>）</t>
    </r>
    <rPh sb="10" eb="12">
      <t>ジュンド</t>
    </rPh>
    <rPh sb="19" eb="21">
      <t>イジョウ</t>
    </rPh>
    <rPh sb="22" eb="23">
      <t>チュウ</t>
    </rPh>
    <rPh sb="23" eb="24">
      <t>ビン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</si>
  <si>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</si>
  <si>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</si>
  <si>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</si>
  <si>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</si>
  <si>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</si>
  <si>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</si>
  <si>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</si>
  <si>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</si>
  <si>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</si>
  <si>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</si>
  <si>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</si>
  <si>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</si>
  <si>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</si>
  <si>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</si>
  <si>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</si>
  <si>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</si>
  <si>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</si>
  <si>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</si>
  <si>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</si>
  <si>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</si>
  <si>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</si>
  <si>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</si>
  <si>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計(１か年）</t>
    <rPh sb="0" eb="1">
      <t>ケイ</t>
    </rPh>
    <rPh sb="4" eb="5">
      <t>ネン</t>
    </rPh>
    <phoneticPr fontId="2"/>
  </si>
  <si>
    <t>税込計（１か年）</t>
    <rPh sb="0" eb="2">
      <t>ゼイコミ</t>
    </rPh>
    <rPh sb="2" eb="3">
      <t>ケイ</t>
    </rPh>
    <rPh sb="6" eb="7">
      <t>ネン</t>
    </rPh>
    <phoneticPr fontId="2"/>
  </si>
  <si>
    <t>購入代金額（年間）</t>
    <rPh sb="0" eb="2">
      <t>コウニュウ</t>
    </rPh>
    <rPh sb="2" eb="4">
      <t>ダイキン</t>
    </rPh>
    <rPh sb="4" eb="5">
      <t>ガク</t>
    </rPh>
    <rPh sb="6" eb="8">
      <t>ネンカン</t>
    </rPh>
    <phoneticPr fontId="2"/>
  </si>
  <si>
    <t>よって、年間納入予定数量を一括契約し、安定した供給を図る。</t>
    <rPh sb="4" eb="6">
      <t>ネンカン</t>
    </rPh>
    <rPh sb="6" eb="8">
      <t>ノウニュウ</t>
    </rPh>
    <rPh sb="8" eb="10">
      <t>ヨテイ</t>
    </rPh>
    <rPh sb="10" eb="12">
      <t>スウリョウ</t>
    </rPh>
    <rPh sb="13" eb="15">
      <t>イッカツ</t>
    </rPh>
    <rPh sb="15" eb="17">
      <t>ケイヤク</t>
    </rPh>
    <rPh sb="19" eb="21">
      <t>アンテイ</t>
    </rPh>
    <rPh sb="23" eb="25">
      <t>キョウキュウ</t>
    </rPh>
    <rPh sb="26" eb="27">
      <t>ハカ</t>
    </rPh>
    <phoneticPr fontId="2"/>
  </si>
  <si>
    <t>横浜市鶴見区末広町１－７－29　鶴見キャンパス</t>
    <rPh sb="0" eb="3">
      <t>ヨコハマシ</t>
    </rPh>
    <rPh sb="3" eb="6">
      <t>ツルミク</t>
    </rPh>
    <rPh sb="6" eb="9">
      <t>スエヒロチョウ</t>
    </rPh>
    <rPh sb="16" eb="18">
      <t>ツルミ</t>
    </rPh>
    <phoneticPr fontId="2"/>
  </si>
  <si>
    <t xml:space="preserve">令和    年    月    日  まで   </t>
    <phoneticPr fontId="2"/>
  </si>
  <si>
    <t>担当　久継</t>
    <rPh sb="0" eb="2">
      <t>タントウ</t>
    </rPh>
    <rPh sb="3" eb="5">
      <t>ヒサツグ</t>
    </rPh>
    <phoneticPr fontId="2"/>
  </si>
  <si>
    <t>令和6年度　鶴見キャンパス管理運営費／教）消耗品費</t>
    <rPh sb="0" eb="2">
      <t>レイワ</t>
    </rPh>
    <rPh sb="3" eb="5">
      <t>ネンド</t>
    </rPh>
    <rPh sb="6" eb="8">
      <t>ツルミ</t>
    </rPh>
    <rPh sb="13" eb="15">
      <t>カンリ</t>
    </rPh>
    <rPh sb="15" eb="18">
      <t>ウンエイヒ</t>
    </rPh>
    <rPh sb="19" eb="20">
      <t>キョウ</t>
    </rPh>
    <rPh sb="21" eb="24">
      <t>ショウモウヒン</t>
    </rPh>
    <rPh sb="24" eb="25">
      <t>ヒ</t>
    </rPh>
    <phoneticPr fontId="2"/>
  </si>
  <si>
    <t>公立大学法人横浜市立大学
教育推進課　鶴見キャンパス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キョウイク</t>
    </rPh>
    <rPh sb="15" eb="17">
      <t>スイシン</t>
    </rPh>
    <rPh sb="17" eb="18">
      <t>カ</t>
    </rPh>
    <rPh sb="18" eb="19">
      <t>ガッカ</t>
    </rPh>
    <rPh sb="19" eb="21">
      <t>ツルミ</t>
    </rPh>
    <phoneticPr fontId="2"/>
  </si>
  <si>
    <t>電話　５０８－７２０１</t>
    <phoneticPr fontId="2"/>
  </si>
  <si>
    <t>令和6年度予算の成立を停止条件とする案件</t>
    <rPh sb="0" eb="2">
      <t>レイワ</t>
    </rPh>
    <rPh sb="3" eb="5">
      <t>ネンド</t>
    </rPh>
    <rPh sb="5" eb="7">
      <t>ヨサン</t>
    </rPh>
    <rPh sb="8" eb="10">
      <t>セイリツ</t>
    </rPh>
    <rPh sb="11" eb="13">
      <t>テイシ</t>
    </rPh>
    <rPh sb="13" eb="15">
      <t>ジョウケン</t>
    </rPh>
    <rPh sb="18" eb="20">
      <t>アンケン</t>
    </rPh>
    <phoneticPr fontId="2"/>
  </si>
  <si>
    <t>業務価格</t>
    <rPh sb="0" eb="4">
      <t>ギョウムカカク</t>
    </rPh>
    <phoneticPr fontId="2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</si>
  <si>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ソウトウガク</t>
    </rPh>
    <phoneticPr fontId="2"/>
  </si>
  <si>
    <t xml:space="preserve">令和6年4月1日 から 令和7年3月31日 まで 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</si>
</sst>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\ \(#,###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4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9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1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5" fontId="9" fillId="0" borderId="1" xfId="2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177" fontId="4" fillId="0" borderId="1" xfId="2" applyNumberFormat="1" applyFont="1" applyBorder="1">
      <alignment vertical="center"/>
    </xf>
    <xf numFmtId="177" fontId="9" fillId="0" borderId="1" xfId="2" applyNumberFormat="1" applyFont="1" applyBorder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quotePrefix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38" fontId="13" fillId="0" borderId="13" xfId="1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5" fontId="12" fillId="0" borderId="13" xfId="0" applyNumberFormat="1" applyFont="1" applyBorder="1" applyAlignment="1">
      <alignment horizontal="right" vertical="center"/>
    </xf>
    <xf numFmtId="5" fontId="12" fillId="0" borderId="14" xfId="0" applyNumberFormat="1" applyFont="1" applyBorder="1" applyAlignment="1">
      <alignment horizontal="right" vertical="center"/>
    </xf>
    <xf numFmtId="5" fontId="6" fillId="0" borderId="16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実験排水処理内訳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30"/>
  <sheetViews>
    <sheetView tabSelected="1" view="pageBreakPreview" zoomScaleNormal="100" zoomScaleSheetLayoutView="100" workbookViewId="0">
      <selection activeCell="F12" sqref="F12"/>
    </sheetView>
  </sheetViews>
  <sheetFormatPr defaultColWidth="13.75" defaultRowHeight="25.15" customHeight="1" x14ac:dyDescent="0.15"/>
  <cols>
    <col min="1" max="13" width="6.75" style="14" customWidth="1"/>
    <col min="14" max="16384" width="13.75" style="14"/>
  </cols>
  <sheetData>
    <row r="1" spans="1:12" ht="45.75" customHeight="1" x14ac:dyDescent="0.15">
      <c r="A1" s="77" t="s">
        <v>72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2" ht="18.75" customHeight="1" x14ac:dyDescent="0.15">
      <c r="A2" s="60"/>
      <c r="B2" s="61" t="s">
        <v>16</v>
      </c>
      <c r="C2" s="62"/>
      <c r="D2" s="63"/>
      <c r="E2" s="64"/>
      <c r="F2" s="65" t="s">
        <v>17</v>
      </c>
      <c r="G2" s="66"/>
      <c r="H2" s="66"/>
      <c r="I2" s="66"/>
      <c r="J2" s="66"/>
      <c r="K2" s="66"/>
      <c r="L2" s="67"/>
    </row>
    <row r="3" spans="1:12" ht="25.15" customHeight="1" x14ac:dyDescent="0.15">
      <c r="A3" s="68" t="s">
        <v>18</v>
      </c>
      <c r="B3" s="69"/>
      <c r="C3" s="70" t="s">
        <v>19</v>
      </c>
      <c r="D3" s="71"/>
      <c r="E3" s="70" t="s">
        <v>20</v>
      </c>
      <c r="F3" s="81" t="s">
        <v>73</v>
      </c>
      <c r="G3" s="80"/>
      <c r="H3" s="80"/>
      <c r="I3" s="80"/>
      <c r="J3" s="80" t="s">
        <v>71</v>
      </c>
      <c r="K3" s="80"/>
      <c r="L3" s="72"/>
    </row>
    <row r="4" spans="1:12" ht="25.15" customHeight="1" x14ac:dyDescent="0.15">
      <c r="A4" s="73" t="s">
        <v>21</v>
      </c>
      <c r="B4" s="73"/>
      <c r="C4" s="74"/>
      <c r="D4" s="75"/>
      <c r="E4" s="74"/>
      <c r="F4" s="82"/>
      <c r="G4" s="83"/>
      <c r="H4" s="83"/>
      <c r="I4" s="83"/>
      <c r="J4" s="74" t="s">
        <v>74</v>
      </c>
      <c r="K4" s="74"/>
      <c r="L4" s="75"/>
    </row>
    <row r="5" spans="1:12" ht="25.15" customHeight="1" x14ac:dyDescent="0.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2" ht="25.15" customHeight="1" x14ac:dyDescent="0.25">
      <c r="A6" s="20"/>
      <c r="B6" s="21"/>
      <c r="C6" s="21"/>
      <c r="D6" s="21"/>
      <c r="E6" s="23" t="s">
        <v>22</v>
      </c>
      <c r="F6" s="24"/>
      <c r="G6" s="24"/>
      <c r="H6" s="24"/>
      <c r="I6" s="21"/>
      <c r="J6" s="21"/>
      <c r="K6" s="21"/>
      <c r="L6" s="22"/>
    </row>
    <row r="7" spans="1:12" ht="25.15" customHeight="1" x14ac:dyDescent="0.1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1:12" ht="25.15" customHeight="1" x14ac:dyDescent="0.15">
      <c r="A8" s="20">
        <v>1</v>
      </c>
      <c r="B8" s="21" t="s">
        <v>34</v>
      </c>
      <c r="C8" s="21"/>
      <c r="D8" s="25" t="s">
        <v>30</v>
      </c>
      <c r="E8" s="26"/>
      <c r="F8" s="26"/>
      <c r="G8" s="26"/>
      <c r="H8" s="26"/>
      <c r="I8" s="26"/>
      <c r="J8" s="26"/>
      <c r="K8" s="26"/>
      <c r="L8" s="22"/>
    </row>
    <row r="9" spans="1:12" ht="25.15" customHeight="1" x14ac:dyDescent="0.15">
      <c r="A9" s="20">
        <v>2</v>
      </c>
      <c r="B9" s="21" t="s">
        <v>23</v>
      </c>
      <c r="C9" s="21"/>
      <c r="D9" s="27" t="s">
        <v>69</v>
      </c>
      <c r="E9" s="27"/>
      <c r="F9" s="27"/>
      <c r="G9" s="27"/>
      <c r="H9" s="27"/>
      <c r="I9" s="27"/>
      <c r="J9" s="27"/>
      <c r="K9" s="27"/>
      <c r="L9" s="22"/>
    </row>
    <row r="10" spans="1:12" ht="25.15" customHeight="1" x14ac:dyDescent="0.15">
      <c r="A10" s="20">
        <v>3</v>
      </c>
      <c r="B10" s="21" t="s">
        <v>24</v>
      </c>
      <c r="C10" s="21"/>
      <c r="D10" s="28" t="s">
        <v>25</v>
      </c>
      <c r="E10" s="28" t="s">
        <v>26</v>
      </c>
      <c r="F10" s="28" t="s">
        <v>78</v>
      </c>
      <c r="G10" s="28"/>
      <c r="H10" s="28"/>
      <c r="I10" s="28"/>
      <c r="J10" s="28"/>
      <c r="K10" s="28"/>
      <c r="L10" s="22"/>
    </row>
    <row r="11" spans="1:12" ht="25.15" customHeight="1" x14ac:dyDescent="0.15">
      <c r="A11" s="20"/>
      <c r="B11" s="21"/>
      <c r="C11" s="21"/>
      <c r="D11" s="21" t="s">
        <v>27</v>
      </c>
      <c r="E11" s="21"/>
      <c r="F11" s="21" t="s">
        <v>70</v>
      </c>
      <c r="G11" s="21"/>
      <c r="H11" s="21"/>
      <c r="I11" s="21"/>
      <c r="J11" s="21"/>
      <c r="K11" s="21"/>
      <c r="L11" s="22"/>
    </row>
    <row r="12" spans="1:12" ht="25.15" customHeight="1" x14ac:dyDescent="0.15">
      <c r="A12" s="20">
        <v>4</v>
      </c>
      <c r="B12" s="21" t="s">
        <v>28</v>
      </c>
      <c r="C12" s="21"/>
      <c r="D12" s="21" t="s">
        <v>31</v>
      </c>
      <c r="E12" s="21"/>
      <c r="F12" s="21"/>
      <c r="G12" s="21"/>
      <c r="H12" s="21" t="s">
        <v>32</v>
      </c>
      <c r="I12" s="21"/>
      <c r="J12" s="21"/>
      <c r="K12" s="21"/>
      <c r="L12" s="22"/>
    </row>
    <row r="13" spans="1:12" ht="25.15" customHeight="1" x14ac:dyDescent="0.15">
      <c r="A13" s="20">
        <v>5</v>
      </c>
      <c r="B13" s="21" t="s">
        <v>29</v>
      </c>
      <c r="C13" s="21"/>
      <c r="D13" s="26" t="s">
        <v>75</v>
      </c>
      <c r="E13" s="26"/>
      <c r="F13" s="26"/>
      <c r="G13" s="26"/>
      <c r="H13" s="26"/>
      <c r="I13" s="26"/>
      <c r="J13" s="26"/>
      <c r="K13" s="26"/>
      <c r="L13" s="22"/>
    </row>
    <row r="14" spans="1:12" ht="25.15" customHeight="1" x14ac:dyDescent="0.15">
      <c r="A14" s="20"/>
      <c r="B14" s="21"/>
      <c r="C14" s="21"/>
      <c r="D14" s="26"/>
      <c r="E14" s="26"/>
      <c r="F14" s="26"/>
      <c r="G14" s="26"/>
      <c r="H14" s="26"/>
      <c r="I14" s="26"/>
      <c r="J14" s="26"/>
      <c r="K14" s="26"/>
      <c r="L14" s="22"/>
    </row>
    <row r="15" spans="1:12" ht="25.15" customHeight="1" x14ac:dyDescent="0.15">
      <c r="A15" s="20"/>
      <c r="B15" s="21"/>
      <c r="C15" s="21"/>
      <c r="D15" s="28"/>
      <c r="E15" s="28"/>
      <c r="F15" s="28"/>
      <c r="G15" s="28"/>
      <c r="H15" s="28"/>
      <c r="I15" s="28"/>
      <c r="J15" s="28"/>
      <c r="K15" s="28"/>
      <c r="L15" s="22"/>
    </row>
    <row r="16" spans="1:12" ht="25.15" customHeight="1" x14ac:dyDescent="0.15">
      <c r="A16" s="20">
        <v>6</v>
      </c>
      <c r="B16" s="21" t="s">
        <v>36</v>
      </c>
      <c r="C16" s="21"/>
      <c r="D16" s="26" t="s">
        <v>33</v>
      </c>
      <c r="E16" s="26"/>
      <c r="F16" s="26"/>
      <c r="G16" s="26"/>
      <c r="H16" s="26"/>
      <c r="I16" s="26"/>
      <c r="J16" s="26"/>
      <c r="K16" s="26"/>
      <c r="L16" s="22"/>
    </row>
    <row r="17" spans="1:12" ht="25.15" customHeight="1" x14ac:dyDescent="0.15">
      <c r="A17" s="20"/>
      <c r="B17" s="21"/>
      <c r="C17" s="21"/>
      <c r="D17" s="27" t="s">
        <v>37</v>
      </c>
      <c r="E17" s="27"/>
      <c r="F17" s="27"/>
      <c r="G17" s="27"/>
      <c r="H17" s="27"/>
      <c r="I17" s="27"/>
      <c r="J17" s="27"/>
      <c r="K17" s="27"/>
      <c r="L17" s="22"/>
    </row>
    <row r="18" spans="1:12" ht="25.15" customHeight="1" x14ac:dyDescent="0.15">
      <c r="A18" s="15"/>
      <c r="C18" s="21"/>
      <c r="D18" s="26" t="s">
        <v>38</v>
      </c>
      <c r="E18" s="26"/>
      <c r="F18" s="26"/>
      <c r="G18" s="26"/>
      <c r="H18" s="26"/>
      <c r="I18" s="26"/>
      <c r="J18" s="26"/>
      <c r="K18" s="26"/>
      <c r="L18" s="22"/>
    </row>
    <row r="19" spans="1:12" ht="25.15" customHeight="1" x14ac:dyDescent="0.15">
      <c r="A19" s="20"/>
      <c r="B19" s="21"/>
      <c r="C19" s="21"/>
      <c r="D19" s="26" t="s">
        <v>68</v>
      </c>
      <c r="E19" s="26"/>
      <c r="F19" s="26"/>
      <c r="G19" s="26"/>
      <c r="H19" s="26"/>
      <c r="I19" s="26"/>
      <c r="J19" s="26"/>
      <c r="K19" s="26"/>
      <c r="L19" s="22"/>
    </row>
    <row r="20" spans="1:12" ht="25.15" customHeight="1" x14ac:dyDescent="0.15">
      <c r="A20" s="20"/>
      <c r="B20" s="21"/>
      <c r="C20" s="21"/>
      <c r="D20" s="26"/>
      <c r="E20" s="26"/>
      <c r="F20" s="26"/>
      <c r="G20" s="26"/>
      <c r="H20" s="26"/>
      <c r="I20" s="26"/>
      <c r="J20" s="26"/>
      <c r="K20" s="26"/>
      <c r="L20" s="22"/>
    </row>
    <row r="21" spans="1:12" ht="25.15" customHeight="1" x14ac:dyDescent="0.15">
      <c r="A21" s="20"/>
      <c r="B21" s="21"/>
      <c r="C21" s="21"/>
      <c r="D21" s="28"/>
      <c r="E21" s="28"/>
      <c r="F21" s="28"/>
      <c r="G21" s="28"/>
      <c r="H21" s="28"/>
      <c r="I21" s="28"/>
      <c r="J21" s="28"/>
      <c r="K21" s="28"/>
      <c r="L21" s="22"/>
    </row>
    <row r="22" spans="1:12" ht="25.15" customHeight="1" x14ac:dyDescent="0.15">
      <c r="A22" s="20">
        <v>7</v>
      </c>
      <c r="B22" s="21" t="s">
        <v>35</v>
      </c>
      <c r="C22" s="21"/>
      <c r="D22" s="26" t="s">
        <v>39</v>
      </c>
      <c r="E22" s="26"/>
      <c r="F22" s="26"/>
      <c r="G22" s="26"/>
      <c r="H22" s="26"/>
      <c r="I22" s="26"/>
      <c r="J22" s="26"/>
      <c r="K22" s="26"/>
      <c r="L22" s="22"/>
    </row>
    <row r="23" spans="1:12" ht="25.15" customHeight="1" x14ac:dyDescent="0.15">
      <c r="A23" s="20"/>
      <c r="B23" s="21"/>
      <c r="C23" s="21"/>
      <c r="D23" s="26" t="s">
        <v>40</v>
      </c>
      <c r="E23" s="26"/>
      <c r="F23" s="26"/>
      <c r="G23" s="26"/>
      <c r="H23" s="29"/>
      <c r="I23" s="29"/>
      <c r="J23" s="30">
        <v>210000</v>
      </c>
      <c r="K23" s="26" t="s">
        <v>41</v>
      </c>
      <c r="L23" s="22"/>
    </row>
    <row r="24" spans="1:12" ht="25.15" customHeight="1" x14ac:dyDescent="0.15">
      <c r="A24" s="20"/>
      <c r="B24" s="21"/>
      <c r="C24" s="21"/>
      <c r="D24" s="26" t="s">
        <v>42</v>
      </c>
      <c r="E24" s="26"/>
      <c r="F24" s="26"/>
      <c r="G24" s="26"/>
      <c r="H24" s="26"/>
      <c r="I24" s="26"/>
      <c r="J24" s="26">
        <v>20</v>
      </c>
      <c r="K24" s="26" t="s">
        <v>10</v>
      </c>
      <c r="L24" s="22"/>
    </row>
    <row r="25" spans="1:12" ht="25.15" customHeight="1" x14ac:dyDescent="0.15">
      <c r="A25" s="20"/>
      <c r="B25" s="21"/>
      <c r="C25" s="21"/>
      <c r="D25" s="26"/>
      <c r="E25" s="26"/>
      <c r="F25" s="26"/>
      <c r="G25" s="26"/>
      <c r="H25" s="26"/>
      <c r="I25" s="26"/>
      <c r="J25" s="26"/>
      <c r="K25" s="26"/>
      <c r="L25" s="22"/>
    </row>
    <row r="26" spans="1:12" ht="25.15" customHeight="1" x14ac:dyDescent="0.15">
      <c r="A26" s="20"/>
      <c r="B26" s="21"/>
      <c r="C26" s="21"/>
      <c r="D26" s="21"/>
      <c r="E26" s="21"/>
      <c r="F26" s="21"/>
      <c r="G26" s="26"/>
      <c r="H26" s="21"/>
      <c r="I26" s="21"/>
      <c r="J26" s="21"/>
      <c r="K26" s="21"/>
      <c r="L26" s="22"/>
    </row>
    <row r="27" spans="1:12" ht="25.15" customHeight="1" x14ac:dyDescent="0.15">
      <c r="A27" s="20"/>
      <c r="B27" s="21"/>
      <c r="C27" s="21"/>
      <c r="D27" s="27"/>
      <c r="E27" s="27"/>
      <c r="F27" s="27"/>
      <c r="G27" s="27"/>
      <c r="H27" s="27"/>
      <c r="I27" s="27"/>
      <c r="J27" s="27"/>
      <c r="K27" s="27"/>
      <c r="L27" s="22"/>
    </row>
    <row r="28" spans="1:12" ht="25.15" customHeight="1" x14ac:dyDescent="0.15">
      <c r="A28" s="20"/>
      <c r="B28" s="21"/>
      <c r="C28" s="21"/>
      <c r="D28" s="26"/>
      <c r="E28" s="26"/>
      <c r="F28" s="26"/>
      <c r="G28" s="26"/>
      <c r="H28" s="26"/>
      <c r="I28" s="26"/>
      <c r="J28" s="26"/>
      <c r="K28" s="26"/>
      <c r="L28" s="22"/>
    </row>
    <row r="29" spans="1:12" ht="25.15" customHeight="1" x14ac:dyDescent="0.15">
      <c r="A29" s="15"/>
      <c r="D29" s="18"/>
      <c r="E29" s="18"/>
      <c r="F29" s="18"/>
      <c r="G29" s="18"/>
      <c r="H29" s="18"/>
      <c r="I29" s="18"/>
      <c r="J29" s="18"/>
      <c r="K29" s="18"/>
      <c r="L29" s="16"/>
    </row>
    <row r="30" spans="1:12" ht="25.15" customHeight="1" x14ac:dyDescent="0.15">
      <c r="A30" s="17"/>
      <c r="B30" s="18"/>
      <c r="C30" s="18"/>
      <c r="D30" s="29"/>
      <c r="E30" s="29"/>
      <c r="F30" s="29"/>
      <c r="G30" s="29"/>
      <c r="H30" s="29"/>
      <c r="I30" s="29"/>
      <c r="J30" s="29"/>
      <c r="K30" s="29"/>
      <c r="L30" s="19"/>
    </row>
  </sheetData>
  <mergeCells count="3">
    <mergeCell ref="A1:L1"/>
    <mergeCell ref="J3:K3"/>
    <mergeCell ref="F3:I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I31"/>
  <sheetViews>
    <sheetView view="pageBreakPreview" zoomScaleNormal="115" zoomScaleSheetLayoutView="100" workbookViewId="0">
      <selection activeCell="E29" sqref="E29"/>
    </sheetView>
  </sheetViews>
  <sheetFormatPr defaultColWidth="13.75" defaultRowHeight="25.15" customHeight="1" x14ac:dyDescent="0.15"/>
  <cols>
    <col min="1" max="1" width="2.375" style="34" customWidth="1"/>
    <col min="2" max="2" width="6.75" style="34" customWidth="1"/>
    <col min="3" max="4" width="8.625" style="34" customWidth="1"/>
    <col min="5" max="5" width="13.375" style="34" customWidth="1"/>
    <col min="6" max="6" width="6.75" style="34" customWidth="1"/>
    <col min="7" max="7" width="14.375" style="34" customWidth="1"/>
    <col min="8" max="10" width="6.75" style="34" customWidth="1"/>
    <col min="11" max="16384" width="13.75" style="34"/>
  </cols>
  <sheetData>
    <row r="1" spans="1:9" ht="25.15" customHeight="1" x14ac:dyDescent="0.15">
      <c r="A1" s="36">
        <v>8</v>
      </c>
      <c r="B1" s="34" t="s">
        <v>44</v>
      </c>
    </row>
    <row r="2" spans="1:9" ht="25.15" customHeight="1" x14ac:dyDescent="0.15">
      <c r="A2" s="37"/>
      <c r="B2" s="34" t="s">
        <v>57</v>
      </c>
    </row>
    <row r="3" spans="1:9" ht="25.15" customHeight="1" x14ac:dyDescent="0.15">
      <c r="B3" s="34" t="s">
        <v>45</v>
      </c>
      <c r="C3" s="54"/>
    </row>
    <row r="4" spans="1:9" ht="25.15" customHeight="1" x14ac:dyDescent="0.15">
      <c r="B4" s="94" t="s">
        <v>46</v>
      </c>
      <c r="C4" s="95"/>
      <c r="D4" s="96"/>
      <c r="E4" s="38" t="s">
        <v>47</v>
      </c>
      <c r="F4" s="39" t="s">
        <v>4</v>
      </c>
      <c r="G4" s="38" t="s">
        <v>48</v>
      </c>
      <c r="H4" s="94" t="s">
        <v>49</v>
      </c>
      <c r="I4" s="96"/>
    </row>
    <row r="5" spans="1:9" ht="25.15" customHeight="1" x14ac:dyDescent="0.15">
      <c r="B5" s="84" t="s">
        <v>58</v>
      </c>
      <c r="C5" s="92"/>
      <c r="D5" s="93"/>
      <c r="E5" s="40"/>
      <c r="F5" s="39"/>
      <c r="G5" s="40"/>
      <c r="H5" s="87"/>
      <c r="I5" s="88"/>
    </row>
    <row r="6" spans="1:9" ht="25.15" customHeight="1" x14ac:dyDescent="0.15">
      <c r="B6" s="84" t="s">
        <v>54</v>
      </c>
      <c r="C6" s="92"/>
      <c r="D6" s="93"/>
      <c r="E6" s="57">
        <v>52500</v>
      </c>
      <c r="F6" s="39" t="s">
        <v>56</v>
      </c>
      <c r="G6" s="40"/>
      <c r="H6" s="87"/>
      <c r="I6" s="88"/>
    </row>
    <row r="7" spans="1:9" ht="33.75" customHeight="1" x14ac:dyDescent="0.15">
      <c r="B7" s="89" t="s">
        <v>55</v>
      </c>
      <c r="C7" s="90"/>
      <c r="D7" s="91"/>
      <c r="E7" s="58">
        <v>5</v>
      </c>
      <c r="F7" s="39" t="s">
        <v>10</v>
      </c>
      <c r="G7" s="40"/>
      <c r="H7" s="87"/>
      <c r="I7" s="88"/>
    </row>
    <row r="8" spans="1:9" ht="16.5" customHeight="1" x14ac:dyDescent="0.15">
      <c r="B8" s="89"/>
      <c r="C8" s="92"/>
      <c r="D8" s="93"/>
      <c r="E8" s="58"/>
      <c r="F8" s="39"/>
      <c r="G8" s="40"/>
      <c r="H8" s="87"/>
      <c r="I8" s="88"/>
    </row>
    <row r="9" spans="1:9" ht="25.15" customHeight="1" x14ac:dyDescent="0.15">
      <c r="B9" s="84" t="s">
        <v>61</v>
      </c>
      <c r="C9" s="92"/>
      <c r="D9" s="93"/>
      <c r="E9" s="57"/>
      <c r="F9" s="39"/>
      <c r="G9" s="40"/>
      <c r="H9" s="87"/>
      <c r="I9" s="88"/>
    </row>
    <row r="10" spans="1:9" ht="25.15" customHeight="1" x14ac:dyDescent="0.15">
      <c r="B10" s="84" t="s">
        <v>54</v>
      </c>
      <c r="C10" s="92"/>
      <c r="D10" s="93"/>
      <c r="E10" s="57">
        <v>52500</v>
      </c>
      <c r="F10" s="39" t="s">
        <v>56</v>
      </c>
      <c r="G10" s="40"/>
      <c r="H10" s="87"/>
      <c r="I10" s="88"/>
    </row>
    <row r="11" spans="1:9" ht="33.75" customHeight="1" x14ac:dyDescent="0.15">
      <c r="B11" s="89" t="s">
        <v>55</v>
      </c>
      <c r="C11" s="90"/>
      <c r="D11" s="91"/>
      <c r="E11" s="58">
        <v>5</v>
      </c>
      <c r="F11" s="39" t="s">
        <v>10</v>
      </c>
      <c r="G11" s="40"/>
      <c r="H11" s="87"/>
      <c r="I11" s="88"/>
    </row>
    <row r="12" spans="1:9" ht="16.5" customHeight="1" x14ac:dyDescent="0.15">
      <c r="B12" s="84"/>
      <c r="C12" s="92"/>
      <c r="D12" s="93"/>
      <c r="E12" s="58"/>
      <c r="F12" s="39"/>
      <c r="G12" s="40"/>
      <c r="H12" s="87"/>
      <c r="I12" s="88"/>
    </row>
    <row r="13" spans="1:9" ht="25.15" customHeight="1" x14ac:dyDescent="0.15">
      <c r="B13" s="84" t="s">
        <v>60</v>
      </c>
      <c r="C13" s="92"/>
      <c r="D13" s="93"/>
      <c r="E13" s="57"/>
      <c r="F13" s="39"/>
      <c r="G13" s="40"/>
      <c r="H13" s="87"/>
      <c r="I13" s="88"/>
    </row>
    <row r="14" spans="1:9" ht="25.15" customHeight="1" x14ac:dyDescent="0.15">
      <c r="B14" s="84" t="s">
        <v>54</v>
      </c>
      <c r="C14" s="92"/>
      <c r="D14" s="93"/>
      <c r="E14" s="57">
        <v>52500</v>
      </c>
      <c r="F14" s="39" t="s">
        <v>56</v>
      </c>
      <c r="G14" s="40"/>
      <c r="H14" s="87"/>
      <c r="I14" s="88"/>
    </row>
    <row r="15" spans="1:9" ht="33.75" customHeight="1" x14ac:dyDescent="0.15">
      <c r="B15" s="89" t="s">
        <v>55</v>
      </c>
      <c r="C15" s="90"/>
      <c r="D15" s="91"/>
      <c r="E15" s="58">
        <v>5</v>
      </c>
      <c r="F15" s="39" t="s">
        <v>10</v>
      </c>
      <c r="G15" s="40"/>
      <c r="H15" s="87"/>
      <c r="I15" s="88"/>
    </row>
    <row r="16" spans="1:9" ht="16.5" customHeight="1" x14ac:dyDescent="0.15">
      <c r="B16" s="84"/>
      <c r="C16" s="85"/>
      <c r="D16" s="86"/>
      <c r="E16" s="58"/>
      <c r="F16" s="39"/>
      <c r="G16" s="40"/>
      <c r="H16" s="87"/>
      <c r="I16" s="88"/>
    </row>
    <row r="17" spans="2:9" ht="25.15" customHeight="1" x14ac:dyDescent="0.15">
      <c r="B17" s="84" t="s">
        <v>59</v>
      </c>
      <c r="C17" s="92"/>
      <c r="D17" s="93"/>
      <c r="E17" s="57"/>
      <c r="F17" s="39"/>
      <c r="G17" s="40"/>
      <c r="H17" s="87"/>
      <c r="I17" s="88"/>
    </row>
    <row r="18" spans="2:9" ht="25.15" customHeight="1" x14ac:dyDescent="0.15">
      <c r="B18" s="84" t="s">
        <v>54</v>
      </c>
      <c r="C18" s="92"/>
      <c r="D18" s="93"/>
      <c r="E18" s="57">
        <v>52500</v>
      </c>
      <c r="F18" s="39" t="s">
        <v>56</v>
      </c>
      <c r="G18" s="40"/>
      <c r="H18" s="87"/>
      <c r="I18" s="88"/>
    </row>
    <row r="19" spans="2:9" ht="33.75" customHeight="1" x14ac:dyDescent="0.15">
      <c r="B19" s="89" t="s">
        <v>55</v>
      </c>
      <c r="C19" s="90"/>
      <c r="D19" s="91"/>
      <c r="E19" s="58">
        <v>5</v>
      </c>
      <c r="F19" s="39" t="s">
        <v>10</v>
      </c>
      <c r="G19" s="40"/>
      <c r="H19" s="87"/>
      <c r="I19" s="88"/>
    </row>
    <row r="20" spans="2:9" ht="25.15" customHeight="1" x14ac:dyDescent="0.15">
      <c r="B20" s="84"/>
      <c r="C20" s="85"/>
      <c r="D20" s="86"/>
      <c r="E20" s="31"/>
      <c r="F20" s="39"/>
      <c r="G20" s="40"/>
      <c r="H20" s="87"/>
      <c r="I20" s="88"/>
    </row>
    <row r="21" spans="2:9" ht="25.15" customHeight="1" x14ac:dyDescent="0.15">
      <c r="B21" s="84" t="s">
        <v>65</v>
      </c>
      <c r="C21" s="85"/>
      <c r="D21" s="86"/>
      <c r="E21" s="31"/>
      <c r="F21" s="39"/>
      <c r="G21" s="40"/>
      <c r="H21" s="87"/>
      <c r="I21" s="88"/>
    </row>
    <row r="22" spans="2:9" ht="25.15" customHeight="1" x14ac:dyDescent="0.15">
      <c r="B22" s="84" t="s">
        <v>12</v>
      </c>
      <c r="C22" s="85"/>
      <c r="D22" s="86"/>
      <c r="E22" s="31"/>
      <c r="F22" s="39"/>
      <c r="G22" s="40"/>
      <c r="H22" s="87"/>
      <c r="I22" s="88"/>
    </row>
    <row r="23" spans="2:9" ht="25.15" customHeight="1" x14ac:dyDescent="0.15">
      <c r="B23" s="84" t="s">
        <v>66</v>
      </c>
      <c r="C23" s="85"/>
      <c r="D23" s="86"/>
      <c r="E23" s="31"/>
      <c r="F23" s="39"/>
      <c r="G23" s="40"/>
      <c r="H23" s="87"/>
      <c r="I23" s="88"/>
    </row>
    <row r="24" spans="2:9" ht="25.15" customHeight="1" x14ac:dyDescent="0.15">
      <c r="B24" s="1" t="s">
        <v>13</v>
      </c>
    </row>
    <row r="26" spans="2:9" ht="18" customHeight="1" x14ac:dyDescent="0.15">
      <c r="B26" s="41"/>
      <c r="C26" s="42"/>
      <c r="D26" s="42"/>
      <c r="E26" s="42"/>
      <c r="F26" s="42"/>
      <c r="G26" s="42"/>
      <c r="H26" s="42"/>
      <c r="I26" s="43"/>
    </row>
    <row r="27" spans="2:9" ht="25.15" customHeight="1" thickBot="1" x14ac:dyDescent="0.2">
      <c r="B27" s="44"/>
      <c r="C27" s="100" t="s">
        <v>67</v>
      </c>
      <c r="D27" s="101"/>
      <c r="E27" s="101"/>
      <c r="F27" s="99"/>
      <c r="G27" s="99"/>
      <c r="H27" s="99"/>
      <c r="I27" s="45"/>
    </row>
    <row r="28" spans="2:9" ht="18" customHeight="1" x14ac:dyDescent="0.15">
      <c r="B28" s="44"/>
      <c r="I28" s="45"/>
    </row>
    <row r="29" spans="2:9" ht="22.5" customHeight="1" x14ac:dyDescent="0.15">
      <c r="B29" s="44"/>
      <c r="C29" s="46" t="s">
        <v>53</v>
      </c>
      <c r="D29" s="76" t="s">
        <v>76</v>
      </c>
      <c r="E29" s="52"/>
      <c r="F29" s="97"/>
      <c r="G29" s="97"/>
      <c r="H29" s="97"/>
      <c r="I29" s="45"/>
    </row>
    <row r="30" spans="2:9" ht="22.5" customHeight="1" x14ac:dyDescent="0.15">
      <c r="B30" s="44"/>
      <c r="D30" s="76" t="s">
        <v>77</v>
      </c>
      <c r="E30" s="53"/>
      <c r="F30" s="98"/>
      <c r="G30" s="98"/>
      <c r="H30" s="98"/>
      <c r="I30" s="45"/>
    </row>
    <row r="31" spans="2:9" ht="22.5" customHeight="1" x14ac:dyDescent="0.15">
      <c r="B31" s="49"/>
      <c r="C31" s="50"/>
      <c r="D31" s="50"/>
      <c r="E31" s="50"/>
      <c r="F31" s="50"/>
      <c r="G31" s="50"/>
      <c r="H31" s="50"/>
      <c r="I31" s="51"/>
    </row>
  </sheetData>
  <mergeCells count="44">
    <mergeCell ref="B21:D21"/>
    <mergeCell ref="H21:I21"/>
    <mergeCell ref="F29:H29"/>
    <mergeCell ref="F30:H30"/>
    <mergeCell ref="B22:D22"/>
    <mergeCell ref="H22:I22"/>
    <mergeCell ref="B23:D23"/>
    <mergeCell ref="H23:I23"/>
    <mergeCell ref="F27:H27"/>
    <mergeCell ref="C27:E27"/>
    <mergeCell ref="H16:I16"/>
    <mergeCell ref="B13:D13"/>
    <mergeCell ref="B14:D14"/>
    <mergeCell ref="B16:D16"/>
    <mergeCell ref="B15:D15"/>
    <mergeCell ref="B11:D11"/>
    <mergeCell ref="B12:D12"/>
    <mergeCell ref="B9:D9"/>
    <mergeCell ref="H15:I15"/>
    <mergeCell ref="H13:I13"/>
    <mergeCell ref="H11:I11"/>
    <mergeCell ref="H12:I12"/>
    <mergeCell ref="H14:I14"/>
    <mergeCell ref="H9:I9"/>
    <mergeCell ref="B4:D4"/>
    <mergeCell ref="H4:I4"/>
    <mergeCell ref="B5:D5"/>
    <mergeCell ref="H5:I5"/>
    <mergeCell ref="B6:D6"/>
    <mergeCell ref="H6:I6"/>
    <mergeCell ref="H7:I7"/>
    <mergeCell ref="H8:I8"/>
    <mergeCell ref="H10:I10"/>
    <mergeCell ref="B7:D7"/>
    <mergeCell ref="B8:D8"/>
    <mergeCell ref="B10:D10"/>
    <mergeCell ref="B20:D20"/>
    <mergeCell ref="H20:I20"/>
    <mergeCell ref="B19:D19"/>
    <mergeCell ref="H19:I19"/>
    <mergeCell ref="B17:D17"/>
    <mergeCell ref="B18:D18"/>
    <mergeCell ref="H18:I18"/>
    <mergeCell ref="H17:I17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indexed="43"/>
  </sheetPr>
  <dimension ref="A1:E27"/>
  <sheetViews>
    <sheetView view="pageBreakPreview" topLeftCell="A7" zoomScaleNormal="100" zoomScaleSheetLayoutView="100" workbookViewId="0">
      <selection activeCell="D22" sqref="D22"/>
    </sheetView>
  </sheetViews>
  <sheetFormatPr defaultRowHeight="13.5" x14ac:dyDescent="0.15"/>
  <cols>
    <col min="1" max="1" width="23.125" style="11" customWidth="1"/>
    <col min="2" max="2" width="12.5" style="12" customWidth="1"/>
    <col min="3" max="3" width="5.5" style="11" bestFit="1" customWidth="1"/>
    <col min="4" max="4" width="16.625" style="13" customWidth="1"/>
    <col min="5" max="5" width="21.25" style="11" customWidth="1"/>
    <col min="6" max="16384" width="9" style="11"/>
  </cols>
  <sheetData>
    <row r="1" spans="1:5" s="1" customFormat="1" ht="51.75" customHeight="1" x14ac:dyDescent="0.15">
      <c r="A1" s="102" t="s">
        <v>0</v>
      </c>
      <c r="B1" s="102"/>
      <c r="C1" s="102"/>
      <c r="D1" s="102"/>
      <c r="E1" s="102"/>
    </row>
    <row r="2" spans="1:5" s="1" customFormat="1" ht="20.100000000000001" customHeight="1" x14ac:dyDescent="0.15">
      <c r="A2" s="2" t="s">
        <v>1</v>
      </c>
      <c r="B2" s="2" t="s">
        <v>3</v>
      </c>
      <c r="C2" s="2" t="s">
        <v>4</v>
      </c>
      <c r="D2" s="3" t="s">
        <v>5</v>
      </c>
      <c r="E2" s="2" t="s">
        <v>6</v>
      </c>
    </row>
    <row r="3" spans="1:5" s="1" customFormat="1" ht="30" customHeight="1" x14ac:dyDescent="0.15">
      <c r="A3" s="31" t="s">
        <v>58</v>
      </c>
      <c r="B3" s="40"/>
      <c r="C3" s="39"/>
      <c r="D3" s="2"/>
      <c r="E3" s="6"/>
    </row>
    <row r="4" spans="1:5" s="1" customFormat="1" ht="30" customHeight="1" x14ac:dyDescent="0.15">
      <c r="A4" s="31" t="s">
        <v>54</v>
      </c>
      <c r="B4" s="57">
        <v>52500</v>
      </c>
      <c r="C4" s="39" t="s">
        <v>56</v>
      </c>
      <c r="D4" s="2"/>
      <c r="E4" s="6"/>
    </row>
    <row r="5" spans="1:5" s="1" customFormat="1" ht="30" customHeight="1" x14ac:dyDescent="0.15">
      <c r="A5" s="59" t="s">
        <v>55</v>
      </c>
      <c r="B5" s="58">
        <v>5</v>
      </c>
      <c r="C5" s="39" t="s">
        <v>10</v>
      </c>
      <c r="D5" s="2"/>
      <c r="E5" s="6"/>
    </row>
    <row r="6" spans="1:5" s="1" customFormat="1" ht="30" customHeight="1" x14ac:dyDescent="0.15">
      <c r="A6" s="59"/>
      <c r="B6" s="58"/>
      <c r="C6" s="39"/>
      <c r="D6" s="2"/>
      <c r="E6" s="6"/>
    </row>
    <row r="7" spans="1:5" s="1" customFormat="1" ht="30" customHeight="1" x14ac:dyDescent="0.15">
      <c r="A7" s="31" t="s">
        <v>61</v>
      </c>
      <c r="B7" s="57"/>
      <c r="C7" s="39"/>
      <c r="D7" s="2"/>
      <c r="E7" s="6"/>
    </row>
    <row r="8" spans="1:5" s="1" customFormat="1" ht="30" customHeight="1" x14ac:dyDescent="0.15">
      <c r="A8" s="31" t="s">
        <v>54</v>
      </c>
      <c r="B8" s="57">
        <v>52500</v>
      </c>
      <c r="C8" s="39" t="s">
        <v>56</v>
      </c>
      <c r="D8" s="2"/>
      <c r="E8" s="6"/>
    </row>
    <row r="9" spans="1:5" s="1" customFormat="1" ht="30" customHeight="1" x14ac:dyDescent="0.15">
      <c r="A9" s="59" t="s">
        <v>55</v>
      </c>
      <c r="B9" s="58">
        <v>5</v>
      </c>
      <c r="C9" s="39" t="s">
        <v>10</v>
      </c>
      <c r="D9" s="2"/>
      <c r="E9" s="6"/>
    </row>
    <row r="10" spans="1:5" s="1" customFormat="1" ht="30" customHeight="1" x14ac:dyDescent="0.15">
      <c r="A10" s="31"/>
      <c r="B10" s="58"/>
      <c r="C10" s="39"/>
      <c r="D10" s="2"/>
      <c r="E10" s="6"/>
    </row>
    <row r="11" spans="1:5" s="1" customFormat="1" ht="30" customHeight="1" x14ac:dyDescent="0.15">
      <c r="A11" s="31" t="s">
        <v>60</v>
      </c>
      <c r="B11" s="57"/>
      <c r="C11" s="39"/>
      <c r="D11" s="2"/>
      <c r="E11" s="6"/>
    </row>
    <row r="12" spans="1:5" s="1" customFormat="1" ht="30" customHeight="1" x14ac:dyDescent="0.15">
      <c r="A12" s="31" t="s">
        <v>54</v>
      </c>
      <c r="B12" s="57">
        <v>52500</v>
      </c>
      <c r="C12" s="39" t="s">
        <v>56</v>
      </c>
      <c r="D12" s="2"/>
      <c r="E12" s="6"/>
    </row>
    <row r="13" spans="1:5" s="1" customFormat="1" ht="30" customHeight="1" x14ac:dyDescent="0.15">
      <c r="A13" s="59" t="s">
        <v>55</v>
      </c>
      <c r="B13" s="58">
        <v>5</v>
      </c>
      <c r="C13" s="39" t="s">
        <v>10</v>
      </c>
      <c r="D13" s="2"/>
      <c r="E13" s="6"/>
    </row>
    <row r="14" spans="1:5" s="1" customFormat="1" ht="30" customHeight="1" x14ac:dyDescent="0.15">
      <c r="A14" s="31"/>
      <c r="B14" s="58"/>
      <c r="C14" s="39"/>
      <c r="D14" s="2"/>
      <c r="E14" s="6"/>
    </row>
    <row r="15" spans="1:5" s="1" customFormat="1" ht="30" customHeight="1" x14ac:dyDescent="0.15">
      <c r="A15" s="31" t="s">
        <v>59</v>
      </c>
      <c r="B15" s="57"/>
      <c r="C15" s="39"/>
      <c r="D15" s="2"/>
      <c r="E15" s="6"/>
    </row>
    <row r="16" spans="1:5" s="1" customFormat="1" ht="30" customHeight="1" x14ac:dyDescent="0.15">
      <c r="A16" s="31" t="s">
        <v>54</v>
      </c>
      <c r="B16" s="57">
        <v>52500</v>
      </c>
      <c r="C16" s="39" t="s">
        <v>56</v>
      </c>
      <c r="D16" s="2"/>
      <c r="E16" s="6"/>
    </row>
    <row r="17" spans="1:5" s="1" customFormat="1" ht="30" customHeight="1" x14ac:dyDescent="0.15">
      <c r="A17" s="59" t="s">
        <v>55</v>
      </c>
      <c r="B17" s="58">
        <v>5</v>
      </c>
      <c r="C17" s="39" t="s">
        <v>10</v>
      </c>
      <c r="D17" s="2"/>
      <c r="E17" s="6"/>
    </row>
    <row r="18" spans="1:5" s="1" customFormat="1" ht="30" customHeight="1" x14ac:dyDescent="0.15">
      <c r="A18" s="4"/>
      <c r="B18" s="2"/>
      <c r="C18" s="2"/>
      <c r="D18" s="6"/>
      <c r="E18" s="4"/>
    </row>
    <row r="19" spans="1:5" s="1" customFormat="1" ht="30" customHeight="1" x14ac:dyDescent="0.15">
      <c r="A19" s="8"/>
      <c r="B19" s="2"/>
      <c r="C19" s="2"/>
      <c r="D19" s="6"/>
      <c r="E19" s="4"/>
    </row>
    <row r="20" spans="1:5" s="1" customFormat="1" ht="30" customHeight="1" x14ac:dyDescent="0.15">
      <c r="A20" s="4"/>
      <c r="B20" s="2"/>
      <c r="C20" s="2"/>
      <c r="D20" s="6"/>
      <c r="E20" s="4"/>
    </row>
    <row r="21" spans="1:5" s="1" customFormat="1" ht="30" customHeight="1" x14ac:dyDescent="0.15">
      <c r="A21" s="4"/>
      <c r="B21" s="2"/>
      <c r="C21" s="2"/>
      <c r="D21" s="6"/>
      <c r="E21" s="4"/>
    </row>
    <row r="22" spans="1:5" s="1" customFormat="1" ht="30" customHeight="1" x14ac:dyDescent="0.15">
      <c r="A22" s="4"/>
      <c r="B22" s="2"/>
      <c r="C22" s="2"/>
      <c r="D22" s="6"/>
      <c r="E22" s="4"/>
    </row>
    <row r="23" spans="1:5" s="1" customFormat="1" ht="30" customHeight="1" x14ac:dyDescent="0.15">
      <c r="A23" s="4" t="s">
        <v>11</v>
      </c>
      <c r="B23" s="2"/>
      <c r="C23" s="2"/>
      <c r="D23" s="6"/>
      <c r="E23" s="55"/>
    </row>
    <row r="24" spans="1:5" s="1" customFormat="1" ht="30" customHeight="1" x14ac:dyDescent="0.15">
      <c r="A24" s="4" t="s">
        <v>12</v>
      </c>
      <c r="B24" s="2"/>
      <c r="C24" s="2"/>
      <c r="D24" s="6"/>
      <c r="E24" s="55"/>
    </row>
    <row r="25" spans="1:5" s="1" customFormat="1" ht="34.5" customHeight="1" x14ac:dyDescent="0.15">
      <c r="A25" s="4" t="s">
        <v>43</v>
      </c>
      <c r="B25" s="2"/>
      <c r="C25" s="2"/>
      <c r="D25" s="6"/>
      <c r="E25" s="56"/>
    </row>
    <row r="26" spans="1:5" s="1" customFormat="1" ht="18" customHeight="1" x14ac:dyDescent="0.15">
      <c r="A26" s="1" t="s">
        <v>13</v>
      </c>
      <c r="B26" s="9"/>
      <c r="D26" s="10"/>
    </row>
    <row r="27" spans="1:5" s="1" customFormat="1" x14ac:dyDescent="0.15">
      <c r="B27" s="9"/>
      <c r="D27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>
    <oddFooter>&amp;C公立大学法人横浜市立大学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34" customWidth="1"/>
    <col min="2" max="2" width="6.75" style="34" customWidth="1"/>
    <col min="3" max="4" width="8.625" style="34" customWidth="1"/>
    <col min="5" max="7" width="6.75" style="34" customWidth="1"/>
    <col min="8" max="8" width="14.375" style="34" customWidth="1"/>
    <col min="9" max="11" width="6.75" style="34" customWidth="1"/>
    <col min="12" max="16384" width="13.75" style="34"/>
  </cols>
  <sheetData>
    <row r="1" spans="1:10" ht="25.15" customHeight="1" x14ac:dyDescent="0.15">
      <c r="A1" s="36">
        <v>8</v>
      </c>
      <c r="B1" s="34" t="s">
        <v>44</v>
      </c>
    </row>
    <row r="2" spans="1:10" ht="25.15" customHeight="1" x14ac:dyDescent="0.15">
      <c r="A2" s="37"/>
      <c r="B2" s="34" t="s">
        <v>57</v>
      </c>
    </row>
    <row r="3" spans="1:10" ht="25.15" customHeight="1" x14ac:dyDescent="0.15">
      <c r="B3" s="34" t="s">
        <v>45</v>
      </c>
    </row>
    <row r="4" spans="1:10" ht="25.15" customHeight="1" x14ac:dyDescent="0.15">
      <c r="B4" s="94" t="s">
        <v>46</v>
      </c>
      <c r="C4" s="95"/>
      <c r="D4" s="96"/>
      <c r="E4" s="94" t="s">
        <v>47</v>
      </c>
      <c r="F4" s="96"/>
      <c r="G4" s="39" t="s">
        <v>4</v>
      </c>
      <c r="H4" s="38" t="s">
        <v>48</v>
      </c>
      <c r="I4" s="94" t="s">
        <v>49</v>
      </c>
      <c r="J4" s="96"/>
    </row>
    <row r="5" spans="1:10" ht="25.15" customHeight="1" x14ac:dyDescent="0.15">
      <c r="B5" s="84" t="s">
        <v>58</v>
      </c>
      <c r="C5" s="92"/>
      <c r="D5" s="93"/>
      <c r="E5" s="87"/>
      <c r="F5" s="88"/>
      <c r="G5" s="39"/>
      <c r="H5" s="40"/>
      <c r="I5" s="87"/>
      <c r="J5" s="88"/>
    </row>
    <row r="6" spans="1:10" ht="25.15" customHeight="1" x14ac:dyDescent="0.15">
      <c r="B6" s="84" t="s">
        <v>54</v>
      </c>
      <c r="C6" s="92"/>
      <c r="D6" s="93"/>
      <c r="E6" s="87">
        <v>60000</v>
      </c>
      <c r="F6" s="88"/>
      <c r="G6" s="39" t="s">
        <v>56</v>
      </c>
      <c r="H6" s="40">
        <v>39</v>
      </c>
      <c r="I6" s="87">
        <f>+H6*E6</f>
        <v>2340000</v>
      </c>
      <c r="J6" s="88"/>
    </row>
    <row r="7" spans="1:10" ht="33.75" customHeight="1" x14ac:dyDescent="0.15">
      <c r="B7" s="89" t="s">
        <v>55</v>
      </c>
      <c r="C7" s="90"/>
      <c r="D7" s="91"/>
      <c r="E7" s="84">
        <v>7</v>
      </c>
      <c r="F7" s="86"/>
      <c r="G7" s="39" t="s">
        <v>10</v>
      </c>
      <c r="H7" s="40">
        <v>24700</v>
      </c>
      <c r="I7" s="87">
        <f>+H7*E7</f>
        <v>172900</v>
      </c>
      <c r="J7" s="88"/>
    </row>
    <row r="8" spans="1:10" ht="12" customHeight="1" x14ac:dyDescent="0.15">
      <c r="B8" s="89"/>
      <c r="C8" s="92"/>
      <c r="D8" s="93"/>
      <c r="E8" s="84"/>
      <c r="F8" s="86"/>
      <c r="G8" s="39"/>
      <c r="H8" s="40"/>
      <c r="I8" s="87"/>
      <c r="J8" s="88"/>
    </row>
    <row r="9" spans="1:10" ht="25.15" customHeight="1" x14ac:dyDescent="0.15">
      <c r="B9" s="84" t="s">
        <v>61</v>
      </c>
      <c r="C9" s="92"/>
      <c r="D9" s="93"/>
      <c r="E9" s="87"/>
      <c r="F9" s="88"/>
      <c r="G9" s="39"/>
      <c r="H9" s="40"/>
      <c r="I9" s="87"/>
      <c r="J9" s="88"/>
    </row>
    <row r="10" spans="1:10" ht="25.15" customHeight="1" x14ac:dyDescent="0.15">
      <c r="B10" s="84" t="s">
        <v>54</v>
      </c>
      <c r="C10" s="92"/>
      <c r="D10" s="93"/>
      <c r="E10" s="87">
        <v>60000</v>
      </c>
      <c r="F10" s="88"/>
      <c r="G10" s="39" t="s">
        <v>56</v>
      </c>
      <c r="H10" s="40">
        <v>39</v>
      </c>
      <c r="I10" s="87">
        <f>+H10*E10</f>
        <v>2340000</v>
      </c>
      <c r="J10" s="88"/>
    </row>
    <row r="11" spans="1:10" ht="25.15" customHeight="1" x14ac:dyDescent="0.15">
      <c r="B11" s="89" t="s">
        <v>55</v>
      </c>
      <c r="C11" s="90"/>
      <c r="D11" s="91"/>
      <c r="E11" s="84">
        <v>7</v>
      </c>
      <c r="F11" s="86"/>
      <c r="G11" s="39" t="s">
        <v>10</v>
      </c>
      <c r="H11" s="40">
        <v>24700</v>
      </c>
      <c r="I11" s="87">
        <f>+H11*E11</f>
        <v>172900</v>
      </c>
      <c r="J11" s="88"/>
    </row>
    <row r="12" spans="1:10" ht="16.5" customHeight="1" x14ac:dyDescent="0.15">
      <c r="B12" s="84"/>
      <c r="C12" s="92"/>
      <c r="D12" s="93"/>
      <c r="E12" s="84"/>
      <c r="F12" s="86"/>
      <c r="G12" s="39"/>
      <c r="H12" s="40"/>
      <c r="I12" s="87"/>
      <c r="J12" s="88"/>
    </row>
    <row r="13" spans="1:10" ht="25.15" customHeight="1" x14ac:dyDescent="0.15">
      <c r="B13" s="84" t="s">
        <v>60</v>
      </c>
      <c r="C13" s="92"/>
      <c r="D13" s="93"/>
      <c r="E13" s="87"/>
      <c r="F13" s="88"/>
      <c r="G13" s="39"/>
      <c r="H13" s="40"/>
      <c r="I13" s="87"/>
      <c r="J13" s="88"/>
    </row>
    <row r="14" spans="1:10" ht="25.15" customHeight="1" x14ac:dyDescent="0.15">
      <c r="B14" s="84" t="s">
        <v>54</v>
      </c>
      <c r="C14" s="92"/>
      <c r="D14" s="93"/>
      <c r="E14" s="87">
        <v>60000</v>
      </c>
      <c r="F14" s="88"/>
      <c r="G14" s="39" t="s">
        <v>56</v>
      </c>
      <c r="H14" s="40">
        <v>39</v>
      </c>
      <c r="I14" s="87">
        <f>+H14*E14</f>
        <v>2340000</v>
      </c>
      <c r="J14" s="88"/>
    </row>
    <row r="15" spans="1:10" ht="25.15" customHeight="1" x14ac:dyDescent="0.15">
      <c r="B15" s="89" t="s">
        <v>55</v>
      </c>
      <c r="C15" s="90"/>
      <c r="D15" s="91"/>
      <c r="E15" s="84">
        <v>7</v>
      </c>
      <c r="F15" s="86"/>
      <c r="G15" s="39" t="s">
        <v>10</v>
      </c>
      <c r="H15" s="40">
        <v>24700</v>
      </c>
      <c r="I15" s="87">
        <f>+H15*E15</f>
        <v>172900</v>
      </c>
      <c r="J15" s="88"/>
    </row>
    <row r="16" spans="1:10" ht="16.5" customHeight="1" x14ac:dyDescent="0.15">
      <c r="B16" s="84"/>
      <c r="C16" s="85"/>
      <c r="D16" s="86"/>
      <c r="E16" s="84"/>
      <c r="F16" s="86"/>
      <c r="G16" s="39"/>
      <c r="H16" s="40"/>
      <c r="I16" s="87"/>
      <c r="J16" s="88"/>
    </row>
    <row r="17" spans="2:10" ht="25.15" customHeight="1" x14ac:dyDescent="0.15">
      <c r="B17" s="84" t="s">
        <v>59</v>
      </c>
      <c r="C17" s="92"/>
      <c r="D17" s="93"/>
      <c r="E17" s="87"/>
      <c r="F17" s="88"/>
      <c r="G17" s="39"/>
      <c r="H17" s="40"/>
      <c r="I17" s="87"/>
      <c r="J17" s="88"/>
    </row>
    <row r="18" spans="2:10" ht="25.15" customHeight="1" x14ac:dyDescent="0.15">
      <c r="B18" s="84" t="s">
        <v>54</v>
      </c>
      <c r="C18" s="92"/>
      <c r="D18" s="93"/>
      <c r="E18" s="87">
        <v>60000</v>
      </c>
      <c r="F18" s="88"/>
      <c r="G18" s="39" t="s">
        <v>56</v>
      </c>
      <c r="H18" s="40">
        <v>39</v>
      </c>
      <c r="I18" s="87">
        <f>+H18*E18</f>
        <v>2340000</v>
      </c>
      <c r="J18" s="88"/>
    </row>
    <row r="19" spans="2:10" ht="25.15" customHeight="1" x14ac:dyDescent="0.15">
      <c r="B19" s="89" t="s">
        <v>55</v>
      </c>
      <c r="C19" s="90"/>
      <c r="D19" s="91"/>
      <c r="E19" s="84">
        <v>7</v>
      </c>
      <c r="F19" s="86"/>
      <c r="G19" s="39" t="s">
        <v>10</v>
      </c>
      <c r="H19" s="40">
        <v>24700</v>
      </c>
      <c r="I19" s="87">
        <f>+H19*E19</f>
        <v>172900</v>
      </c>
      <c r="J19" s="88"/>
    </row>
    <row r="20" spans="2:10" ht="25.15" customHeight="1" x14ac:dyDescent="0.15">
      <c r="B20" s="84"/>
      <c r="C20" s="85"/>
      <c r="D20" s="86"/>
      <c r="E20" s="84"/>
      <c r="F20" s="86"/>
      <c r="G20" s="39"/>
      <c r="H20" s="40"/>
      <c r="I20" s="87"/>
      <c r="J20" s="88"/>
    </row>
    <row r="21" spans="2:10" ht="25.15" customHeight="1" x14ac:dyDescent="0.15">
      <c r="B21" s="84" t="s">
        <v>50</v>
      </c>
      <c r="C21" s="85"/>
      <c r="D21" s="86"/>
      <c r="E21" s="84"/>
      <c r="F21" s="86"/>
      <c r="G21" s="39"/>
      <c r="H21" s="40"/>
      <c r="I21" s="87">
        <f>SUM(I6:J19)</f>
        <v>10051600</v>
      </c>
      <c r="J21" s="88"/>
    </row>
    <row r="22" spans="2:10" ht="25.15" customHeight="1" x14ac:dyDescent="0.15">
      <c r="B22" s="84" t="s">
        <v>12</v>
      </c>
      <c r="C22" s="85"/>
      <c r="D22" s="86"/>
      <c r="E22" s="84"/>
      <c r="F22" s="86"/>
      <c r="G22" s="39"/>
      <c r="H22" s="40"/>
      <c r="I22" s="87">
        <v>502580</v>
      </c>
      <c r="J22" s="88"/>
    </row>
    <row r="23" spans="2:10" ht="25.15" customHeight="1" x14ac:dyDescent="0.15">
      <c r="B23" s="84" t="s">
        <v>51</v>
      </c>
      <c r="C23" s="85"/>
      <c r="D23" s="86"/>
      <c r="E23" s="84"/>
      <c r="F23" s="86"/>
      <c r="G23" s="39"/>
      <c r="H23" s="40"/>
      <c r="I23" s="87">
        <f>SUM(I21:J22)</f>
        <v>10554180</v>
      </c>
      <c r="J23" s="88"/>
    </row>
    <row r="26" spans="2:10" ht="18" customHeight="1" x14ac:dyDescent="0.15">
      <c r="B26" s="41"/>
      <c r="C26" s="42"/>
      <c r="D26" s="42"/>
      <c r="E26" s="42"/>
      <c r="F26" s="42"/>
      <c r="G26" s="42"/>
      <c r="H26" s="42"/>
      <c r="I26" s="42"/>
      <c r="J26" s="43"/>
    </row>
    <row r="27" spans="2:10" ht="25.15" customHeight="1" thickBot="1" x14ac:dyDescent="0.2">
      <c r="B27" s="44"/>
      <c r="C27" s="100" t="s">
        <v>52</v>
      </c>
      <c r="D27" s="101"/>
      <c r="E27" s="101"/>
      <c r="F27" s="101"/>
      <c r="G27" s="99">
        <v>10554180</v>
      </c>
      <c r="H27" s="99"/>
      <c r="I27" s="99"/>
      <c r="J27" s="45"/>
    </row>
    <row r="28" spans="2:10" ht="18" customHeight="1" x14ac:dyDescent="0.15">
      <c r="B28" s="44"/>
      <c r="J28" s="45"/>
    </row>
    <row r="29" spans="2:10" ht="22.5" customHeight="1" x14ac:dyDescent="0.15">
      <c r="B29" s="44"/>
      <c r="C29" s="46" t="s">
        <v>53</v>
      </c>
      <c r="E29" s="52"/>
      <c r="F29" s="47" t="s">
        <v>26</v>
      </c>
      <c r="G29" s="97">
        <v>10051600</v>
      </c>
      <c r="H29" s="97"/>
      <c r="I29" s="97"/>
      <c r="J29" s="45"/>
    </row>
    <row r="30" spans="2:10" ht="22.5" customHeight="1" x14ac:dyDescent="0.15">
      <c r="B30" s="44"/>
      <c r="C30" s="34" t="s">
        <v>64</v>
      </c>
      <c r="E30" s="53"/>
      <c r="F30" s="48" t="s">
        <v>26</v>
      </c>
      <c r="G30" s="98">
        <v>502580</v>
      </c>
      <c r="H30" s="98"/>
      <c r="I30" s="98"/>
      <c r="J30" s="45"/>
    </row>
    <row r="31" spans="2:10" ht="22.5" customHeight="1" x14ac:dyDescent="0.15">
      <c r="B31" s="49"/>
      <c r="C31" s="50"/>
      <c r="D31" s="50"/>
      <c r="E31" s="50"/>
      <c r="F31" s="50"/>
      <c r="G31" s="50"/>
      <c r="H31" s="50"/>
      <c r="I31" s="50"/>
      <c r="J31" s="51"/>
    </row>
  </sheetData>
  <mergeCells count="64"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  <mergeCell ref="B20:D20"/>
    <mergeCell ref="E20:F20"/>
    <mergeCell ref="I20:J20"/>
    <mergeCell ref="B21:D21"/>
    <mergeCell ref="E21:F21"/>
    <mergeCell ref="I21:J21"/>
    <mergeCell ref="B18:D18"/>
    <mergeCell ref="E18:F18"/>
    <mergeCell ref="I18:J18"/>
    <mergeCell ref="B19:D19"/>
    <mergeCell ref="E19:F19"/>
    <mergeCell ref="I19:J19"/>
    <mergeCell ref="B16:D16"/>
    <mergeCell ref="E16:F16"/>
    <mergeCell ref="I16:J16"/>
    <mergeCell ref="B17:D17"/>
    <mergeCell ref="E17:F17"/>
    <mergeCell ref="I17:J17"/>
    <mergeCell ref="B14:D14"/>
    <mergeCell ref="E14:F14"/>
    <mergeCell ref="I14:J14"/>
    <mergeCell ref="B15:D15"/>
    <mergeCell ref="E15:F15"/>
    <mergeCell ref="I15:J15"/>
    <mergeCell ref="B12:D12"/>
    <mergeCell ref="E12:F12"/>
    <mergeCell ref="I12:J12"/>
    <mergeCell ref="B13:D13"/>
    <mergeCell ref="E13:F13"/>
    <mergeCell ref="I13:J13"/>
    <mergeCell ref="B10:D10"/>
    <mergeCell ref="E10:F10"/>
    <mergeCell ref="I10:J10"/>
    <mergeCell ref="B11:D11"/>
    <mergeCell ref="E11:F11"/>
    <mergeCell ref="I11:J11"/>
    <mergeCell ref="B8:D8"/>
    <mergeCell ref="E8:F8"/>
    <mergeCell ref="I8:J8"/>
    <mergeCell ref="B9:D9"/>
    <mergeCell ref="E9:F9"/>
    <mergeCell ref="I9:J9"/>
    <mergeCell ref="B6:D6"/>
    <mergeCell ref="E6:F6"/>
    <mergeCell ref="I6:J6"/>
    <mergeCell ref="B7:D7"/>
    <mergeCell ref="E7:F7"/>
    <mergeCell ref="I7:J7"/>
    <mergeCell ref="B4:D4"/>
    <mergeCell ref="E4:F4"/>
    <mergeCell ref="I4:J4"/>
    <mergeCell ref="B5:D5"/>
    <mergeCell ref="E5:F5"/>
    <mergeCell ref="I5:J5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1" customWidth="1"/>
    <col min="2" max="2" width="25.5" style="12" bestFit="1" customWidth="1"/>
    <col min="3" max="3" width="12.75" style="13" bestFit="1" customWidth="1"/>
    <col min="4" max="4" width="5.5" style="11" bestFit="1" customWidth="1"/>
    <col min="5" max="5" width="7.5" style="13" bestFit="1" customWidth="1"/>
    <col min="6" max="6" width="16.875" style="11" customWidth="1"/>
    <col min="7" max="16384" width="9" style="11"/>
  </cols>
  <sheetData>
    <row r="1" spans="1:6" s="1" customFormat="1" ht="24" x14ac:dyDescent="0.15">
      <c r="A1" s="102" t="s">
        <v>0</v>
      </c>
      <c r="B1" s="103"/>
      <c r="C1" s="103"/>
      <c r="D1" s="103"/>
      <c r="E1" s="103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63</v>
      </c>
      <c r="D3" s="2" t="s">
        <v>8</v>
      </c>
      <c r="E3" s="6">
        <v>39</v>
      </c>
      <c r="F3" s="32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62</v>
      </c>
      <c r="D4" s="2" t="s">
        <v>10</v>
      </c>
      <c r="E4" s="6">
        <v>24700</v>
      </c>
      <c r="F4" s="32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4"/>
    </row>
    <row r="6" spans="1:6" s="1" customFormat="1" ht="24.95" customHeight="1" x14ac:dyDescent="0.15">
      <c r="A6" s="4"/>
      <c r="B6" s="2"/>
      <c r="C6" s="3"/>
      <c r="D6" s="2"/>
      <c r="E6" s="6"/>
      <c r="F6" s="4"/>
    </row>
    <row r="7" spans="1:6" s="1" customFormat="1" ht="24.95" customHeight="1" x14ac:dyDescent="0.15">
      <c r="A7" s="4"/>
      <c r="B7" s="2"/>
      <c r="C7" s="3"/>
      <c r="D7" s="2"/>
      <c r="E7" s="6"/>
      <c r="F7" s="4"/>
    </row>
    <row r="8" spans="1:6" s="1" customFormat="1" ht="24.95" customHeight="1" x14ac:dyDescent="0.15">
      <c r="A8" s="8"/>
      <c r="B8" s="2"/>
      <c r="C8" s="3"/>
      <c r="D8" s="2"/>
      <c r="E8" s="6"/>
      <c r="F8" s="4"/>
    </row>
    <row r="9" spans="1:6" s="1" customFormat="1" ht="24.95" customHeight="1" x14ac:dyDescent="0.15">
      <c r="A9" s="4"/>
      <c r="B9" s="2"/>
      <c r="C9" s="3"/>
      <c r="D9" s="2"/>
      <c r="E9" s="6"/>
      <c r="F9" s="4"/>
    </row>
    <row r="10" spans="1:6" s="1" customFormat="1" ht="24.95" customHeight="1" x14ac:dyDescent="0.15">
      <c r="A10" s="4"/>
      <c r="B10" s="2"/>
      <c r="C10" s="3"/>
      <c r="D10" s="2"/>
      <c r="E10" s="6"/>
      <c r="F10" s="4"/>
    </row>
    <row r="11" spans="1:6" s="1" customFormat="1" ht="24.95" customHeight="1" x14ac:dyDescent="0.15">
      <c r="A11" s="4"/>
      <c r="B11" s="2"/>
      <c r="C11" s="3"/>
      <c r="D11" s="2"/>
      <c r="E11" s="6"/>
      <c r="F11" s="4"/>
    </row>
    <row r="12" spans="1:6" s="1" customFormat="1" ht="24.95" customHeight="1" x14ac:dyDescent="0.15">
      <c r="A12" s="4"/>
      <c r="B12" s="2"/>
      <c r="C12" s="3"/>
      <c r="D12" s="31"/>
      <c r="E12" s="6"/>
      <c r="F12" s="4"/>
    </row>
    <row r="13" spans="1:6" s="1" customFormat="1" ht="24.95" customHeight="1" x14ac:dyDescent="0.15">
      <c r="A13" s="4"/>
      <c r="B13" s="2"/>
      <c r="C13" s="3"/>
      <c r="D13" s="2"/>
      <c r="E13" s="6"/>
      <c r="F13" s="4"/>
    </row>
    <row r="14" spans="1:6" s="1" customFormat="1" ht="24.95" customHeight="1" x14ac:dyDescent="0.15">
      <c r="A14" s="4"/>
      <c r="B14" s="2"/>
      <c r="C14" s="3"/>
      <c r="D14" s="2"/>
      <c r="E14" s="6"/>
      <c r="F14" s="4"/>
    </row>
    <row r="15" spans="1:6" s="1" customFormat="1" ht="24.95" customHeight="1" x14ac:dyDescent="0.15">
      <c r="A15" s="4"/>
      <c r="B15" s="2"/>
      <c r="C15" s="3"/>
      <c r="D15" s="2"/>
      <c r="E15" s="6"/>
      <c r="F15" s="4"/>
    </row>
    <row r="16" spans="1:6" s="1" customFormat="1" ht="24.95" customHeight="1" x14ac:dyDescent="0.15">
      <c r="A16" s="4"/>
      <c r="B16" s="2"/>
      <c r="C16" s="3"/>
      <c r="D16" s="2"/>
      <c r="E16" s="6"/>
      <c r="F16" s="4"/>
    </row>
    <row r="17" spans="1:6" s="1" customFormat="1" ht="24.95" customHeight="1" x14ac:dyDescent="0.15">
      <c r="A17" s="4"/>
      <c r="B17" s="2"/>
      <c r="C17" s="3"/>
      <c r="D17" s="2"/>
      <c r="E17" s="6"/>
      <c r="F17" s="4"/>
    </row>
    <row r="18" spans="1:6" s="1" customFormat="1" ht="24.95" customHeight="1" x14ac:dyDescent="0.15">
      <c r="A18" s="4"/>
      <c r="B18" s="2"/>
      <c r="C18" s="3"/>
      <c r="D18" s="2"/>
      <c r="E18" s="6"/>
      <c r="F18" s="4"/>
    </row>
    <row r="19" spans="1:6" s="1" customFormat="1" ht="24.95" customHeight="1" x14ac:dyDescent="0.15">
      <c r="A19" s="4"/>
      <c r="B19" s="2"/>
      <c r="C19" s="3"/>
      <c r="D19" s="2"/>
      <c r="E19" s="6"/>
      <c r="F19" s="4"/>
    </row>
    <row r="20" spans="1:6" s="1" customFormat="1" ht="24.95" customHeight="1" x14ac:dyDescent="0.15">
      <c r="A20" s="4"/>
      <c r="B20" s="2"/>
      <c r="C20" s="3"/>
      <c r="D20" s="2"/>
      <c r="E20" s="6"/>
      <c r="F20" s="4"/>
    </row>
    <row r="21" spans="1:6" s="1" customFormat="1" ht="24.95" customHeight="1" x14ac:dyDescent="0.15">
      <c r="A21" s="4"/>
      <c r="B21" s="2"/>
      <c r="C21" s="3"/>
      <c r="D21" s="2"/>
      <c r="E21" s="6"/>
      <c r="F21" s="4"/>
    </row>
    <row r="22" spans="1:6" s="1" customFormat="1" ht="24.95" customHeight="1" x14ac:dyDescent="0.15">
      <c r="A22" s="4"/>
      <c r="B22" s="2"/>
      <c r="C22" s="3"/>
      <c r="D22" s="2"/>
      <c r="E22" s="6"/>
      <c r="F22" s="4"/>
    </row>
    <row r="23" spans="1:6" s="1" customFormat="1" ht="24.95" customHeight="1" x14ac:dyDescent="0.15">
      <c r="A23" s="4"/>
      <c r="B23" s="2"/>
      <c r="C23" s="3"/>
      <c r="D23" s="2"/>
      <c r="E23" s="6"/>
      <c r="F23" s="4"/>
    </row>
    <row r="24" spans="1:6" s="1" customFormat="1" ht="24.95" customHeight="1" x14ac:dyDescent="0.15">
      <c r="A24" s="4"/>
      <c r="B24" s="2"/>
      <c r="C24" s="3"/>
      <c r="D24" s="2"/>
      <c r="E24" s="6"/>
      <c r="F24" s="4"/>
    </row>
    <row r="25" spans="1:6" s="1" customFormat="1" ht="24.95" customHeight="1" x14ac:dyDescent="0.15">
      <c r="A25" s="4" t="s">
        <v>11</v>
      </c>
      <c r="B25" s="2"/>
      <c r="C25" s="3"/>
      <c r="D25" s="2"/>
      <c r="E25" s="6"/>
      <c r="F25" s="32">
        <f>SUM(F3:F4)</f>
        <v>10051600</v>
      </c>
    </row>
    <row r="26" spans="1:6" s="1" customFormat="1" ht="24.95" customHeight="1" x14ac:dyDescent="0.15">
      <c r="A26" s="4" t="s">
        <v>12</v>
      </c>
      <c r="B26" s="2"/>
      <c r="C26" s="3"/>
      <c r="D26" s="2"/>
      <c r="E26" s="6"/>
      <c r="F26" s="33">
        <f>F25*1.05-F25</f>
        <v>502580</v>
      </c>
    </row>
    <row r="27" spans="1:6" s="1" customFormat="1" ht="34.5" customHeight="1" x14ac:dyDescent="0.15">
      <c r="A27" s="4" t="s">
        <v>43</v>
      </c>
      <c r="B27" s="2"/>
      <c r="C27" s="3"/>
      <c r="D27" s="2"/>
      <c r="E27" s="6"/>
      <c r="F27" s="35">
        <f>SUM(F25:F26)</f>
        <v>10554180</v>
      </c>
    </row>
    <row r="28" spans="1:6" s="1" customFormat="1" ht="18" customHeight="1" x14ac:dyDescent="0.15">
      <c r="A28" s="1" t="s">
        <v>13</v>
      </c>
      <c r="B28" s="9"/>
      <c r="C28" s="10"/>
      <c r="E28" s="10"/>
    </row>
    <row r="29" spans="1:6" s="1" customFormat="1" x14ac:dyDescent="0.15">
      <c r="B29" s="9"/>
      <c r="C29" s="10"/>
      <c r="E29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設計書</vt:lpstr>
      <vt:lpstr>部分払（金抜）</vt:lpstr>
      <vt:lpstr>内訳（金抜）</vt:lpstr>
      <vt:lpstr>部分払（入</vt:lpstr>
      <vt:lpstr>内訳（入</vt:lpstr>
      <vt:lpstr>Sheet1</vt:lpstr>
      <vt:lpstr>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久継　太郎</cp:lastModifiedBy>
  <cp:lastPrinted>2021-11-15T07:46:55Z</cp:lastPrinted>
  <dcterms:created xsi:type="dcterms:W3CDTF">2006-02-16T09:20:39Z</dcterms:created>
  <dcterms:modified xsi:type="dcterms:W3CDTF">2023-12-04T07:29:17Z</dcterms:modified>
</cp:coreProperties>
</file>