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012_03【第二】(施設・関本)総研棟工事設計委託(d23019)11月9日10時30分入札\02.d23019告示\03.d23019ホームページ掲載用\"/>
    </mc:Choice>
  </mc:AlternateContent>
  <xr:revisionPtr revIDLastSave="0" documentId="13_ncr:1_{5833E569-720B-4BAE-8BCA-F818702A055C}" xr6:coauthVersionLast="47" xr6:coauthVersionMax="47" xr10:uidLastSave="{00000000-0000-0000-0000-000000000000}"/>
  <workbookProtection workbookAlgorithmName="SHA-512" workbookHashValue="1camUMxCII7JlyyIfQ+72Y1/3d/P0e9VWtF4bU0YHFX8odH/Nv29AKy2zjoUwab4q8FdGcmqoko0dYo9wOlFLw==" workbookSaltValue="w15v8I7X3Hzmv7za9Xf7S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<sst xmlns="http://schemas.openxmlformats.org/spreadsheetml/2006/main" count="673" uniqueCount="430">
  <si>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</si>
  <si>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</si>
  <si>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</si>
  <si>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</si>
  <si>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</si>
  <si>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</si>
  <si>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</si>
  <si>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</si>
  <si>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</si>
  <si>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</si>
  <si>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</si>
  <si>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</si>
  <si>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</si>
  <si>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</si>
  <si>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</si>
  <si>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</si>
  <si>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</si>
  <si>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</si>
  <si>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</si>
  <si>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</si>
  <si>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</si>
  <si>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</si>
  <si>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</si>
  <si>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</si>
  <si>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</si>
  <si>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</si>
  <si>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</si>
  <si>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</si>
  <si>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</si>
  <si>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</si>
  <si>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</si>
  <si>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</si>
  <si>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</si>
  <si>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</si>
  <si>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</si>
  <si>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</si>
  <si>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</si>
  <si>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</si>
  <si>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</si>
  <si>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</si>
  <si>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</si>
  <si>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</si>
  <si>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</si>
  <si>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</si>
  <si>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</si>
  <si>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</si>
  <si>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</si>
  <si>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</si>
  <si>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</si>
  <si>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</si>
  <si>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</si>
  <si>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</si>
  <si>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</si>
  <si>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</si>
  <si>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</si>
  <si>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</si>
  <si>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</si>
  <si>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</si>
  <si>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</si>
  <si>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</si>
  <si>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</si>
  <si>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</si>
  <si>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</si>
  <si>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</si>
  <si>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</si>
  <si>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</si>
  <si>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</si>
  <si>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</si>
  <si>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</si>
  <si>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</si>
  <si>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</si>
  <si>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</si>
  <si>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</si>
  <si>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</si>
  <si>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</si>
  <si>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</si>
  <si>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</si>
  <si>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</si>
  <si>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</si>
  <si>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</si>
  <si>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</si>
  <si>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</si>
  <si>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</si>
  <si>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</si>
  <si>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</si>
  <si>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</si>
  <si>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</si>
  <si>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</si>
  <si>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</si>
  <si>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</si>
  <si>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</si>
  <si>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</si>
  <si>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</si>
  <si>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</si>
  <si>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</si>
  <si>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</si>
  <si>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</si>
  <si>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</si>
  <si>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</si>
  <si>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</si>
  <si>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</si>
  <si>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</si>
  <si>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</si>
  <si>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</si>
  <si>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</si>
  <si>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</si>
  <si>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</si>
  <si>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</si>
  <si>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</si>
  <si>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</si>
  <si>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</si>
  <si>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</si>
  <si>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</si>
  <si>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</si>
  <si>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</si>
  <si>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</si>
  <si>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</si>
  <si>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</si>
  <si>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</si>
  <si>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</si>
  <si>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</si>
  <si>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</si>
  <si>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</si>
  <si>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</si>
  <si>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</si>
  <si>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</si>
  <si>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</si>
  <si>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</si>
  <si>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</si>
  <si>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</si>
  <si>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</si>
  <si>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</si>
  <si>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</si>
  <si>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</si>
  <si>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</si>
  <si>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</si>
  <si>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</si>
  <si>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</si>
  <si>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</si>
  <si>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</si>
  <si>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</si>
  <si>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</si>
  <si>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</si>
  <si>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</si>
  <si>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</si>
  <si>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</si>
  <si>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</si>
  <si>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</si>
  <si>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</si>
  <si>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</si>
  <si>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</si>
  <si>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</si>
  <si>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</si>
  <si>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</si>
  <si>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</si>
  <si>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</si>
  <si>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</si>
  <si>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</si>
  <si>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</si>
  <si>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</si>
  <si>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</si>
  <si>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</si>
  <si>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</si>
  <si>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</si>
  <si>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</si>
  <si>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</si>
  <si>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</si>
  <si>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</si>
  <si>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</si>
  <si>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</si>
  <si>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</si>
  <si>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</si>
  <si>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</si>
  <si>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</si>
  <si>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</si>
  <si>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</si>
  <si>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</si>
  <si>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</si>
  <si>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</si>
  <si>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</si>
  <si>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</si>
  <si>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</si>
  <si>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</si>
  <si>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</si>
  <si>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</si>
  <si>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</si>
  <si>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</si>
  <si>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</si>
  <si>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</si>
  <si>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</si>
  <si>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</si>
  <si>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</si>
  <si>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</si>
  <si>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</si>
  <si>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</si>
  <si>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</si>
  <si>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</si>
  <si>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</si>
  <si>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</si>
  <si>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</si>
  <si>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</si>
  <si>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</si>
  <si>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</si>
  <si>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</si>
  <si>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</si>
  <si>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</si>
  <si>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</si>
  <si>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</si>
  <si>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</si>
  <si>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</si>
  <si>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</si>
  <si>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</si>
  <si>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</si>
  <si>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</si>
  <si>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</si>
  <si>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</si>
  <si>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</si>
  <si>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</si>
  <si>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</si>
  <si>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</si>
  <si>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</si>
  <si>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</si>
  <si>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</si>
  <si>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</si>
  <si>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</si>
  <si>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</si>
  <si>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</si>
  <si>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</si>
  <si>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</si>
  <si>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</si>
  <si>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</si>
  <si>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</si>
  <si>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</si>
  <si>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</si>
  <si>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</si>
  <si>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</si>
  <si>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</si>
  <si>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</si>
  <si>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</si>
  <si>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</si>
  <si>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</si>
  <si>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</si>
  <si>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</si>
  <si>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</si>
  <si>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</si>
  <si>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</si>
  <si>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</si>
  <si>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</si>
  <si>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</si>
  <si>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</si>
  <si>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</si>
  <si>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</si>
  <si>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</si>
  <si>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</si>
  <si>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</si>
  <si>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</si>
  <si>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</si>
  <si>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</si>
  <si>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</si>
  <si>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</si>
  <si>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</si>
  <si>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</si>
  <si>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</si>
  <si>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</si>
  <si>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</si>
  <si>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</si>
  <si>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</si>
  <si>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</si>
  <si>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</si>
  <si>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</si>
  <si>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</si>
  <si>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</si>
  <si>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</si>
  <si>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</si>
  <si>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</si>
  <si>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</si>
  <si>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</si>
  <si>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</si>
  <si>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</si>
  <si>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</si>
  <si>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</si>
  <si>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</si>
  <si>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</si>
  <si>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</si>
  <si>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</si>
  <si>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</si>
  <si>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</si>
  <si>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</si>
  <si>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</si>
  <si>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</si>
  <si>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</si>
  <si>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</si>
  <si>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</si>
  <si>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</si>
  <si>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</si>
  <si>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</si>
  <si>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</si>
  <si>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</si>
  <si>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</si>
  <si>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</si>
  <si>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</si>
  <si>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</si>
  <si>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</si>
  <si>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</si>
  <si>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</si>
  <si>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</si>
  <si>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</si>
  <si>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</si>
  <si>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</si>
  <si>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</si>
  <si>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</si>
  <si>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</si>
  <si>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</si>
  <si>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</si>
  <si>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</si>
  <si>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</si>
  <si>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</si>
  <si>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</si>
  <si>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</si>
  <si>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</si>
  <si>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</si>
  <si>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</si>
  <si>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</si>
  <si>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</si>
  <si>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</si>
  <si>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</si>
  <si>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</si>
  <si>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</si>
  <si>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</si>
  <si>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</si>
  <si>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</si>
  <si>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</si>
  <si>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</si>
  <si>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</si>
  <si>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</si>
  <si>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</si>
  <si>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</si>
  <si>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</si>
  <si>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</si>
  <si>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</si>
  <si>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</si>
  <si>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</si>
  <si>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</si>
  <si>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</si>
  <si>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</si>
  <si>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</si>
  <si>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</si>
  <si>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</si>
  <si>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</si>
  <si>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</si>
  <si>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</si>
  <si>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</si>
  <si>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</si>
  <si>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</si>
  <si>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</si>
  <si>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</si>
  <si>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</si>
  <si>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</si>
  <si>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</si>
  <si>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</si>
  <si>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</si>
  <si>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</si>
  <si>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</si>
  <si>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</si>
  <si>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</si>
  <si>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</si>
  <si>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</si>
  <si>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</si>
  <si>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</si>
  <si>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</si>
  <si>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</si>
  <si>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</si>
  <si>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</si>
  <si>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</si>
  <si>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</si>
  <si>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</si>
  <si>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</si>
  <si>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</si>
  <si>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</si>
  <si>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</si>
  <si>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</si>
  <si>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</si>
  <si>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</si>
  <si>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</si>
  <si>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</si>
  <si>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</si>
  <si>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</si>
  <si>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</si>
  <si>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</si>
  <si>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</si>
  <si>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</si>
  <si>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</si>
  <si>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</si>
  <si>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</si>
  <si>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</si>
  <si>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</si>
  <si>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</si>
  <si>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</si>
  <si>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</si>
  <si>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</si>
  <si>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</si>
  <si>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</si>
  <si>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</si>
  <si>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</si>
  <si>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</si>
  <si>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</si>
  <si>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</si>
  <si>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</si>
  <si>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</si>
  <si>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</si>
  <si>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</si>
  <si>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</si>
  <si>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</si>
  <si>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</si>
  <si>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</si>
  <si>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</si>
  <si>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</si>
  <si>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</si>
  <si>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</si>
  <si>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</si>
  <si>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</si>
  <si>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横浜市立大学総合研究教育棟その他改修工事に伴う実施設計業務委託</t>
    <phoneticPr fontId="2"/>
  </si>
  <si>
    <t>大23019</t>
    <rPh sb="0" eb="1">
      <t>ダイ</t>
    </rPh>
    <phoneticPr fontId="2"/>
  </si>
  <si>
    <t>横浜市立大学総合研究教育棟その他改修工事のための改修設計を行う。</t>
    <rPh sb="0" eb="6">
      <t>ヨコハマシリツダイガク</t>
    </rPh>
    <rPh sb="6" eb="8">
      <t>ソウゴウ</t>
    </rPh>
    <rPh sb="8" eb="10">
      <t>ケンキュウ</t>
    </rPh>
    <rPh sb="10" eb="12">
      <t>キョウイク</t>
    </rPh>
    <rPh sb="12" eb="13">
      <t>トウ</t>
    </rPh>
    <rPh sb="15" eb="16">
      <t>ホカ</t>
    </rPh>
    <rPh sb="16" eb="18">
      <t>カイシュウ</t>
    </rPh>
    <rPh sb="18" eb="20">
      <t>コウジ</t>
    </rPh>
    <phoneticPr fontId="2"/>
  </si>
  <si>
    <t>横浜市金沢区瀬戸22番２号
横浜市立大学　金沢八景キャンパス　総合研究教育棟、学術情報センター</t>
    <rPh sb="0" eb="3">
      <t>ヨコハマシ</t>
    </rPh>
    <rPh sb="3" eb="6">
      <t>カナザワク</t>
    </rPh>
    <rPh sb="6" eb="8">
      <t>セト</t>
    </rPh>
    <rPh sb="10" eb="11">
      <t>バン</t>
    </rPh>
    <rPh sb="12" eb="13">
      <t>ゴウ</t>
    </rPh>
    <rPh sb="14" eb="20">
      <t>ヨコハマシリツダイガク</t>
    </rPh>
    <rPh sb="21" eb="25">
      <t>カナザワハッケイ</t>
    </rPh>
    <rPh sb="31" eb="33">
      <t>ソウゴウ</t>
    </rPh>
    <rPh sb="33" eb="35">
      <t>ケンキュウ</t>
    </rPh>
    <rPh sb="35" eb="37">
      <t>キョウイク</t>
    </rPh>
    <rPh sb="37" eb="38">
      <t>トウ</t>
    </rPh>
    <rPh sb="39" eb="41">
      <t>ガクジュツ</t>
    </rPh>
    <rPh sb="41" eb="43">
      <t>ジョウホウ</t>
    </rPh>
    <phoneticPr fontId="2"/>
  </si>
  <si>
    <t>●「令和５･６年度横浜市一般競争入札有資格者名簿（設計・測量等）」に次の内容で
　登録されている者
　【営業種目】901：建築設計（監理含む）
　【順　　位】１位
　【細　　目】Ｇ：改修設計を含む
　【所在地区分】市内</t>
    <rPh sb="74" eb="75">
      <t>ジュン</t>
    </rPh>
    <rPh sb="77" eb="78">
      <t>イ</t>
    </rPh>
    <rPh sb="80" eb="81">
      <t>イ</t>
    </rPh>
    <rPh sb="84" eb="85">
      <t>ホソ</t>
    </rPh>
    <rPh sb="87" eb="88">
      <t>メ</t>
    </rPh>
    <phoneticPr fontId="2"/>
  </si>
  <si>
    <t>金沢八景キャンパス</t>
    <rPh sb="0" eb="4">
      <t>カナザワハッケイ</t>
    </rPh>
    <phoneticPr fontId="2"/>
  </si>
  <si>
    <t>総務課　施設担当</t>
    <rPh sb="0" eb="3">
      <t>ソウムカ</t>
    </rPh>
    <rPh sb="4" eb="6">
      <t>シセツ</t>
    </rPh>
    <rPh sb="6" eb="8">
      <t>タントウ</t>
    </rPh>
    <phoneticPr fontId="2"/>
  </si>
  <si>
    <t>（電話）０４５－７８７－８９２６</t>
    <phoneticPr fontId="2"/>
  </si>
  <si>
    <t>（電子メールアドレス）h_sisetu@yokohama-cu.ac.jp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</si>
</sst>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110</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45217</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422</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421</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45239</v>
      </c>
      <c r="K11" s="296"/>
      <c r="L11" s="296"/>
      <c r="M11" s="296"/>
      <c r="N11" s="296"/>
      <c r="O11" s="296"/>
      <c r="P11" s="296"/>
      <c r="Q11" s="296"/>
      <c r="R11" s="296"/>
      <c r="S11" s="296"/>
      <c r="T11" s="296"/>
      <c r="U11" s="296"/>
      <c r="V11" s="154"/>
      <c r="W11" s="235">
        <v>0.4375</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423</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420</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45378</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424</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6"/>
      <c r="AD23" s="276"/>
      <c r="AE23" s="23" t="s">
        <v>88</v>
      </c>
      <c r="AO23" s="146"/>
      <c r="AS23" s="22" t="s">
        <v>58</v>
      </c>
      <c r="AU23" s="22" t="s">
        <v>89</v>
      </c>
    </row>
    <row r="24" spans="1:77" ht="24.75" customHeight="1">
      <c r="A24" s="30"/>
      <c r="B24" s="242" t="s">
        <v>90</v>
      </c>
      <c r="C24" s="242"/>
      <c r="D24" s="242"/>
      <c r="E24" s="242"/>
      <c r="F24" s="242"/>
      <c r="G24" s="242"/>
      <c r="H24" s="155"/>
      <c r="J24" s="294" t="s">
        <v>425</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4.7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4.7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4.7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hidden="1" customHeight="1">
      <c r="A32" s="30"/>
      <c r="B32" s="262" t="s">
        <v>93</v>
      </c>
      <c r="C32" s="262"/>
      <c r="D32" s="262"/>
      <c r="E32" s="262"/>
      <c r="F32" s="262"/>
      <c r="G32" s="262"/>
      <c r="H32" s="155"/>
      <c r="I32" s="46"/>
      <c r="J32" s="265" t="s">
        <v>419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45224</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426</v>
      </c>
      <c r="AO39" s="50"/>
    </row>
    <row r="40" spans="1:77" s="57" customFormat="1" ht="18.75" customHeight="1">
      <c r="A40" s="58"/>
      <c r="B40" s="141"/>
      <c r="C40" s="141"/>
      <c r="D40" s="141"/>
      <c r="E40" s="141"/>
      <c r="F40" s="141"/>
      <c r="G40" s="141"/>
      <c r="H40" s="50"/>
      <c r="I40" s="62"/>
      <c r="J40" s="141"/>
      <c r="K40" s="141"/>
      <c r="L40" s="141"/>
      <c r="M40" s="141"/>
      <c r="N40" s="267" t="s">
        <v>427</v>
      </c>
      <c r="O40" s="267"/>
      <c r="P40" s="267"/>
      <c r="Q40" s="267"/>
      <c r="R40" s="267"/>
      <c r="S40" s="267"/>
      <c r="T40" s="267"/>
      <c r="U40" s="267"/>
      <c r="V40" s="267"/>
      <c r="W40" s="267"/>
      <c r="X40" s="267"/>
      <c r="Y40" s="267"/>
      <c r="Z40" s="267"/>
      <c r="AA40" s="267"/>
      <c r="AB40" s="267"/>
      <c r="AC40" s="230" t="s">
        <v>428</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429</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45230</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45238</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45246</v>
      </c>
      <c r="P106" s="253"/>
      <c r="Q106" s="253"/>
      <c r="R106" s="253"/>
      <c r="S106" s="253"/>
      <c r="T106" s="253"/>
      <c r="U106" s="253"/>
      <c r="V106" s="253"/>
      <c r="W106" s="253"/>
      <c r="X106" s="253"/>
      <c r="Z106" s="236">
        <v>0.4375</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45245</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45239</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総務課　施設担当</v>
      </c>
      <c r="K147" s="230"/>
      <c r="L147" s="230"/>
      <c r="M147" s="230"/>
      <c r="N147" s="230"/>
      <c r="O147" s="230"/>
      <c r="P147" s="230"/>
      <c r="Q147" s="230"/>
      <c r="R147" s="230"/>
      <c r="S147" s="230"/>
      <c r="T147" s="230"/>
      <c r="U147" s="230"/>
      <c r="V147" s="230"/>
      <c r="W147" s="230"/>
      <c r="X147" s="230"/>
      <c r="Y147" s="230"/>
      <c r="Z147" s="230"/>
      <c r="AA147" s="248" t="str">
        <f>AC40</f>
        <v>（電話）０４５－７８７－８９２６</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（電子メールアドレス）h_sisetu@yokohama-cu.ac.jp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大23019</v>
      </c>
      <c r="I13" s="550"/>
      <c r="J13" s="550"/>
      <c r="K13" s="550"/>
      <c r="L13" s="550"/>
      <c r="M13" s="550"/>
      <c r="N13" s="550"/>
      <c r="O13" s="550"/>
      <c r="P13" s="173"/>
      <c r="Q13" s="550" t="s">
        <v>350</v>
      </c>
      <c r="R13" s="550"/>
      <c r="S13" s="550"/>
      <c r="T13" s="550"/>
      <c r="U13" s="550"/>
      <c r="V13" s="551" t="str">
        <f>入札説明書!J9</f>
        <v>横浜市立大学総合研究教育棟その他改修工事に伴う実施設計業務委託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45217</v>
      </c>
      <c r="C16" s="548"/>
      <c r="D16" s="548"/>
      <c r="E16" s="548"/>
      <c r="F16" s="548"/>
      <c r="G16" s="548"/>
      <c r="H16" s="548"/>
      <c r="I16" s="548"/>
      <c r="J16" s="548"/>
      <c r="K16" s="548"/>
      <c r="L16" s="548"/>
      <c r="M16" s="548"/>
      <c r="N16" s="549" t="s">
        <v>351</v>
      </c>
      <c r="O16" s="549"/>
      <c r="P16" s="549"/>
      <c r="Q16" s="549"/>
      <c r="R16" s="533">
        <f>入札説明書!N1</f>
        <v>110</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大23019</v>
      </c>
      <c r="I14" s="550"/>
      <c r="J14" s="550"/>
      <c r="K14" s="550"/>
      <c r="L14" s="550"/>
      <c r="M14" s="550"/>
      <c r="N14" s="550"/>
      <c r="O14" s="550"/>
      <c r="P14" s="173"/>
      <c r="Q14" s="550" t="s">
        <v>350</v>
      </c>
      <c r="R14" s="550"/>
      <c r="S14" s="550"/>
      <c r="T14" s="550"/>
      <c r="U14" s="550"/>
      <c r="V14" s="550" t="str">
        <f>入札説明書!J9</f>
        <v>横浜市立大学総合研究教育棟その他改修工事に伴う実施設計業務委託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45217</v>
      </c>
      <c r="C17" s="530"/>
      <c r="D17" s="530"/>
      <c r="E17" s="530"/>
      <c r="F17" s="530"/>
      <c r="G17" s="530"/>
      <c r="H17" s="530"/>
      <c r="I17" s="530"/>
      <c r="J17" s="530"/>
      <c r="K17" s="530"/>
      <c r="L17" s="530"/>
      <c r="M17" s="530"/>
      <c r="N17" s="549" t="s">
        <v>351</v>
      </c>
      <c r="O17" s="549"/>
      <c r="P17" s="549"/>
      <c r="Q17" s="549"/>
      <c r="R17" s="533">
        <f>入札説明書!N1</f>
        <v>110</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横浜市立大学総合研究教育棟その他改修工事に伴う実施設計業務委託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大23019</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Z13" sqref="Z13"/>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大23019</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横浜市立大学総合研究教育棟その他改修工事に伴う実施設計業務委託</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横浜市立大学総合研究教育棟その他改修工事に伴う実施設計業務委託</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45239</v>
      </c>
      <c r="AK9" s="599"/>
      <c r="AL9" s="599"/>
      <c r="AM9" s="599"/>
      <c r="AN9" s="599"/>
      <c r="AO9" s="599"/>
      <c r="AP9" s="599"/>
      <c r="AQ9" s="624">
        <f>K15</f>
        <v>0.4375</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45246</v>
      </c>
      <c r="AK10" s="626"/>
      <c r="AL10" s="626"/>
      <c r="AM10" s="626"/>
      <c r="AN10" s="626"/>
      <c r="AO10" s="626"/>
      <c r="AP10" s="626"/>
      <c r="AQ10" s="627">
        <f>K17</f>
        <v>0.4375</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45239</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0.4375</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45246</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0.4375</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横浜市立大学総合研究教育棟その他改修工事に伴う実施設計業務委託</v>
      </c>
      <c r="M31" s="573"/>
      <c r="N31" s="573"/>
      <c r="O31" s="573"/>
      <c r="P31" s="572" t="str">
        <f>I7</f>
        <v>大23019</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横浜市立大学総合研究教育棟その他改修工事に伴う実施設計業務委託</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0.4375</v>
      </c>
      <c r="C33" s="583"/>
      <c r="D33" s="574">
        <f>K14</f>
        <v>45239</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0.4375</v>
      </c>
      <c r="AJ33" s="583"/>
      <c r="AK33" s="574">
        <f>K14</f>
        <v>45239</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0.4375</v>
      </c>
      <c r="C46" s="583"/>
      <c r="D46" s="574">
        <f>K16</f>
        <v>45246</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0.4375</v>
      </c>
      <c r="AJ46" s="583"/>
      <c r="AK46" s="574">
        <f>K16</f>
        <v>45246</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横浜市立大学総合研究教育棟その他改修工事に伴う実施設計業務委託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大23019</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総務課　施設担当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（電子メールアドレス）h_sisetu@yokohama-cu.ac.jp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（電話）０４５－７８７－８９２６</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横浜市立大学総合研究教育棟その他改修工事に伴う実施設計業務委託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大23019</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algorithmName="SHA-512" hashValue="p2mwiLlZY+um+dwkEP5Pwgtdp3eOgYG4HZDWUzdrbwcDrs1+7DJVVkwLb5SfaoayLeexKIFveN7Tk5vAEanbmg==" saltValue="swLEniOnyAK2Q2jCuoZOp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I28" sqref="I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algorithmName="SHA-512" hashValue="Ls6P75xRWv9Sv9NDKd263DDH5D/C8Y93BvpVvN09a7HJujtx1yd5nXp4tA6Jn6WGj/AAhyPVpLHwK4+RFS6h8w==" saltValue="cXk7elZAR1TT8qeg3mOuV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横浜市立大学総合研究教育棟その他改修工事に伴う実施設計業務委託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大23019</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横浜市立大学総合研究教育棟その他改修工事に伴う実施設計業務委託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大23019</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横浜市立大学総合研究教育棟その他改修工事に伴う実施設計業務委託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大23019</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45217</v>
      </c>
      <c r="C15" s="542"/>
      <c r="D15" s="542"/>
      <c r="E15" s="542"/>
      <c r="F15" s="542"/>
      <c r="G15" s="542"/>
      <c r="H15" s="542"/>
      <c r="I15" s="542"/>
      <c r="J15" s="542"/>
      <c r="K15" s="530" t="s">
        <v>166</v>
      </c>
      <c r="L15" s="530"/>
      <c r="M15" s="530"/>
      <c r="N15" s="530"/>
      <c r="O15" s="530"/>
      <c r="P15" s="533">
        <f>入札説明書!N1</f>
        <v>110</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横浜市立大学総合研究教育棟その他改修工事に伴う実施設計業務委託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大23019</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2023-10-16T01:37:38Z</dcterms:modified>
</cp:coreProperties>
</file>