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5【第二】(学情・山本)Wiley-Blackwell電子ジャーナル(d23012)10月12日10時30分入札\②d23023再告示\03.d23023ホームページ掲載用(Wiley-Blackwell)\"/>
    </mc:Choice>
  </mc:AlternateContent>
  <xr:revisionPtr revIDLastSave="0" documentId="8_{D59EBDDA-DF03-48BD-8136-1661E81E2953}" xr6:coauthVersionLast="47" xr6:coauthVersionMax="47" xr10:uidLastSave="{00000000-0000-0000-0000-000000000000}"/>
  <workbookProtection workbookAlgorithmName="SHA-512" workbookHashValue="bXPRzdyY+vw+BTeK1I8kTE6lNnmX3mNEfkbchH12zV7MqWCS8dNAJCIFshdc+SPr577hvVVOUCo+7B6dbnYfgw==" workbookSaltValue="a6vsTCYGYbMC/T7k1WH9tA==" workbookSpinCount="100000" lockStructure="1"/>
  <bookViews>
    <workbookView xWindow="-120" yWindow="-120" windowWidth="20730" windowHeight="1116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<sst xmlns="http://schemas.openxmlformats.org/spreadsheetml/2006/main" count="673" uniqueCount="430">
  <si>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</si>
  <si>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</si>
  <si>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</si>
  <si>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</si>
  <si>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</si>
  <si>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</si>
  <si>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</si>
  <si>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</si>
  <si>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</si>
  <si>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</si>
  <si>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</si>
  <si>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</si>
  <si>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</si>
  <si>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</si>
  <si>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</si>
  <si>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</si>
  <si>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</si>
  <si>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</si>
  <si>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</si>
  <si>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</si>
  <si>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</si>
  <si>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</si>
  <si>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</si>
  <si>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</si>
  <si>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</si>
  <si>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</si>
  <si>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</si>
  <si>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</si>
  <si>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</si>
  <si>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</si>
  <si>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</si>
  <si>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</si>
  <si>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</si>
  <si>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</si>
  <si>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</si>
  <si>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</si>
  <si>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</si>
  <si>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</si>
  <si>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</si>
  <si>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</si>
  <si>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</si>
  <si>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</si>
  <si>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</si>
  <si>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</si>
  <si>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</si>
  <si>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</si>
  <si>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</si>
  <si>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</si>
  <si>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</si>
  <si>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</si>
  <si>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</si>
  <si>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</si>
  <si>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</si>
  <si>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</si>
  <si>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</si>
  <si>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</si>
  <si>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</si>
  <si>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</si>
  <si>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</si>
  <si>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</si>
  <si>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</si>
  <si>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</si>
  <si>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</si>
  <si>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</si>
  <si>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</si>
  <si>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</si>
  <si>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</si>
  <si>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</si>
  <si>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</si>
  <si>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</si>
  <si>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</si>
  <si>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</si>
  <si>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</si>
  <si>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</si>
  <si>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</si>
  <si>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</si>
  <si>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</si>
  <si>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</si>
  <si>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</si>
  <si>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</si>
  <si>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</si>
  <si>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</si>
  <si>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</si>
  <si>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</si>
  <si>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</si>
  <si>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</si>
  <si>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</si>
  <si>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</si>
  <si>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</si>
  <si>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</si>
  <si>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</si>
  <si>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</si>
  <si>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</si>
  <si>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</si>
  <si>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</si>
  <si>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</si>
  <si>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</si>
  <si>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</si>
  <si>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</si>
  <si>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</si>
  <si>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</si>
  <si>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</si>
  <si>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</si>
  <si>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</si>
  <si>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</si>
  <si>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</si>
  <si>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</si>
  <si>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</si>
  <si>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</si>
  <si>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</si>
  <si>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</si>
  <si>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</si>
  <si>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</si>
  <si>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</si>
  <si>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</si>
  <si>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</si>
  <si>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</si>
  <si>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</si>
  <si>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</si>
  <si>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</si>
  <si>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</si>
  <si>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</si>
  <si>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</si>
  <si>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</si>
  <si>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</si>
  <si>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</si>
  <si>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</si>
  <si>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</si>
  <si>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</si>
  <si>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</si>
  <si>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</si>
  <si>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</si>
  <si>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</si>
  <si>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</si>
  <si>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</si>
  <si>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</si>
  <si>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</si>
  <si>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</si>
  <si>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</si>
  <si>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</si>
  <si>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</si>
  <si>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</si>
  <si>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</si>
  <si>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</si>
  <si>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</si>
  <si>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</si>
  <si>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</si>
  <si>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</si>
  <si>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</si>
  <si>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</si>
  <si>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</si>
  <si>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</si>
  <si>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</si>
  <si>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</si>
  <si>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</si>
  <si>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</si>
  <si>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</si>
  <si>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</si>
  <si>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</si>
  <si>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</si>
  <si>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</si>
  <si>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</si>
  <si>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</si>
  <si>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</si>
  <si>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</si>
  <si>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</si>
  <si>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</si>
  <si>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</si>
  <si>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</si>
  <si>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</si>
  <si>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</si>
  <si>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</si>
  <si>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</si>
  <si>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</si>
  <si>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</si>
  <si>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</si>
  <si>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</si>
  <si>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</si>
  <si>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</si>
  <si>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</si>
  <si>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</si>
  <si>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</si>
  <si>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</si>
  <si>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</si>
  <si>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</si>
  <si>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</si>
  <si>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</si>
  <si>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</si>
  <si>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</si>
  <si>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</si>
  <si>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</si>
  <si>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</si>
  <si>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</si>
  <si>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</si>
  <si>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</si>
  <si>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</si>
  <si>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</si>
  <si>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</si>
  <si>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</si>
  <si>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</si>
  <si>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</si>
  <si>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</si>
  <si>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</si>
  <si>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</si>
  <si>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</si>
  <si>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</si>
  <si>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</si>
  <si>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</si>
  <si>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</si>
  <si>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</si>
  <si>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</si>
  <si>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</si>
  <si>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</si>
  <si>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</si>
  <si>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</si>
  <si>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</si>
  <si>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</si>
  <si>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</si>
  <si>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</si>
  <si>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</si>
  <si>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</si>
  <si>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</si>
  <si>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</si>
  <si>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</si>
  <si>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</si>
  <si>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</si>
  <si>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</si>
  <si>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</si>
  <si>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</si>
  <si>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</si>
  <si>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</si>
  <si>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</si>
  <si>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</si>
  <si>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</si>
  <si>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</si>
  <si>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</si>
  <si>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</si>
  <si>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</si>
  <si>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</si>
  <si>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</si>
  <si>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</si>
  <si>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</si>
  <si>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</si>
  <si>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</si>
  <si>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</si>
  <si>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</si>
  <si>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</si>
  <si>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</si>
  <si>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</si>
  <si>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</si>
  <si>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</si>
  <si>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</si>
  <si>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</si>
  <si>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</si>
  <si>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</si>
  <si>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</si>
  <si>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</si>
  <si>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</si>
  <si>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</si>
  <si>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</si>
  <si>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</si>
  <si>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</si>
  <si>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</si>
  <si>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</si>
  <si>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</si>
  <si>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</si>
  <si>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</si>
  <si>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</si>
  <si>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</si>
  <si>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</si>
  <si>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</si>
  <si>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</si>
  <si>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</si>
  <si>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</si>
  <si>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</si>
  <si>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</si>
  <si>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</si>
  <si>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</si>
  <si>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</si>
  <si>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</si>
  <si>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</si>
  <si>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</si>
  <si>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</si>
  <si>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</si>
  <si>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</si>
  <si>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</si>
  <si>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</si>
  <si>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</si>
  <si>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</si>
  <si>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</si>
  <si>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</si>
  <si>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</si>
  <si>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</si>
  <si>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</si>
  <si>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</si>
  <si>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</si>
  <si>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</si>
  <si>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</si>
  <si>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</si>
  <si>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</si>
  <si>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</si>
  <si>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</si>
  <si>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</si>
  <si>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</si>
  <si>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</si>
  <si>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</si>
  <si>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</si>
  <si>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</si>
  <si>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</si>
  <si>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</si>
  <si>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</si>
  <si>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</si>
  <si>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</si>
  <si>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</si>
  <si>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</si>
  <si>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</si>
  <si>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</si>
  <si>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</si>
  <si>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</si>
  <si>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</si>
  <si>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</si>
  <si>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</si>
  <si>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</si>
  <si>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</si>
  <si>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</si>
  <si>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</si>
  <si>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</si>
  <si>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</si>
  <si>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</si>
  <si>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</si>
  <si>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</si>
  <si>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</si>
  <si>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</si>
  <si>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</si>
  <si>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</si>
  <si>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</si>
  <si>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</si>
  <si>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</si>
  <si>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</si>
  <si>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</si>
  <si>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</si>
  <si>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</si>
  <si>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</si>
  <si>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</si>
  <si>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</si>
  <si>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</si>
  <si>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</si>
  <si>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</si>
  <si>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</si>
  <si>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</si>
  <si>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</si>
  <si>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</si>
  <si>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</si>
  <si>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</si>
  <si>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</si>
  <si>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</si>
  <si>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</si>
  <si>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</si>
  <si>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</si>
  <si>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</si>
  <si>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</si>
  <si>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</si>
  <si>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</si>
  <si>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</si>
  <si>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</si>
  <si>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</si>
  <si>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</si>
  <si>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</si>
  <si>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</si>
  <si>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</si>
  <si>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</si>
  <si>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</si>
  <si>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</si>
  <si>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</si>
  <si>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</si>
  <si>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</si>
  <si>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</si>
  <si>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</si>
  <si>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</si>
  <si>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</si>
  <si>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</si>
  <si>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</si>
  <si>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</si>
  <si>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</si>
  <si>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</si>
  <si>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</si>
  <si>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</si>
  <si>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</si>
  <si>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</si>
  <si>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</si>
  <si>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</si>
  <si>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</si>
  <si>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</si>
  <si>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</si>
  <si>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</si>
  <si>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</si>
  <si>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</si>
  <si>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</si>
  <si>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</si>
  <si>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</si>
  <si>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</si>
  <si>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</si>
  <si>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</si>
  <si>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</si>
  <si>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</si>
  <si>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</si>
  <si>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</si>
  <si>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</si>
  <si>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</si>
  <si>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</si>
  <si>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</si>
  <si>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</si>
  <si>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</si>
  <si>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</si>
  <si>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</si>
  <si>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</si>
  <si>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</si>
  <si>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</si>
  <si>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</si>
  <si>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</si>
  <si>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Wiley-Blackwell出版電子ジャーナルの利用</t>
    <rPh sb="15" eb="17">
      <t>シュッパン</t>
    </rPh>
    <rPh sb="17" eb="19">
      <t>デンシ</t>
    </rPh>
    <rPh sb="25" eb="27">
      <t>リヨウ</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</si>
  <si>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</si>
  <si>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</si>
  <si>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</si>
  <si>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</si>
  <si>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</si>
  <si>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Wiley-Blackwell出版が提供する電子ジャーナルの年間購読（令和６年１月１日～１２月３１日に電子媒体により継続的に配信される各タイトルの毎号を対象）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1">
      <t>ケイゾクテキ</t>
    </rPh>
    <rPh sb="62" eb="64">
      <t>ハイシン</t>
    </rPh>
    <rPh sb="67" eb="68">
      <t>カク</t>
    </rPh>
    <rPh sb="73" eb="75">
      <t>マイゴウ</t>
    </rPh>
    <rPh sb="76" eb="78">
      <t>タイショウ</t>
    </rPh>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</si>
  <si>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</si>
  <si>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本校舎１階　ゼミ１６室</t>
    <rPh sb="0" eb="1">
      <t>ホン</t>
    </rPh>
    <rPh sb="1" eb="3">
      <t>コウシャ</t>
    </rPh>
    <phoneticPr fontId="2"/>
  </si>
  <si>
    <t>大23023</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</si>
</sst>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104</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45201</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429</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420</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45218</v>
      </c>
      <c r="K11" s="249"/>
      <c r="L11" s="249"/>
      <c r="M11" s="249"/>
      <c r="N11" s="249"/>
      <c r="O11" s="249"/>
      <c r="P11" s="249"/>
      <c r="Q11" s="249"/>
      <c r="R11" s="249"/>
      <c r="S11" s="249"/>
      <c r="T11" s="249"/>
      <c r="U11" s="249"/>
      <c r="V11" s="154"/>
      <c r="W11" s="292">
        <v>0.41666666666666669</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428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426</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77</v>
      </c>
      <c r="Y18" s="251" t="s">
        <v>73</v>
      </c>
      <c r="Z18" s="251"/>
      <c r="AA18" s="251"/>
      <c r="AB18" s="251"/>
      <c r="AC18" s="251"/>
      <c r="AD18" s="251"/>
      <c r="AE18" s="251"/>
      <c r="AF18" s="291" t="s">
        <v>421</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59</v>
      </c>
      <c r="K19" s="261" t="s">
        <v>16</v>
      </c>
      <c r="L19" s="261"/>
      <c r="M19" s="256">
        <v>6</v>
      </c>
      <c r="N19" s="256"/>
      <c r="O19" s="40" t="s">
        <v>17</v>
      </c>
      <c r="P19" s="256">
        <v>1</v>
      </c>
      <c r="Q19" s="256"/>
      <c r="R19" s="40" t="s">
        <v>292</v>
      </c>
      <c r="S19" s="256">
        <v>1</v>
      </c>
      <c r="T19" s="256"/>
      <c r="U19" s="246" t="s">
        <v>78</v>
      </c>
      <c r="V19" s="246"/>
      <c r="W19" s="246"/>
      <c r="X19" s="246"/>
      <c r="Y19" s="256">
        <v>6</v>
      </c>
      <c r="Z19" s="256"/>
      <c r="AA19" s="40" t="s">
        <v>17</v>
      </c>
      <c r="AB19" s="256">
        <v>12</v>
      </c>
      <c r="AC19" s="256"/>
      <c r="AD19" s="40" t="s">
        <v>26</v>
      </c>
      <c r="AE19" s="256">
        <v>31</v>
      </c>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422</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34.5" customHeight="1">
      <c r="A24" s="30"/>
      <c r="B24" s="239" t="s">
        <v>90</v>
      </c>
      <c r="C24" s="239"/>
      <c r="D24" s="239"/>
      <c r="E24" s="239"/>
      <c r="F24" s="239"/>
      <c r="G24" s="239"/>
      <c r="H24" s="155"/>
      <c r="J24" s="247" t="s">
        <v>427</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34.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34.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34.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416</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45204</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419</v>
      </c>
      <c r="AO39" s="50"/>
    </row>
    <row r="40" spans="1:77" s="57" customFormat="1" ht="18.75" customHeight="1">
      <c r="A40" s="58"/>
      <c r="B40" s="141"/>
      <c r="C40" s="141"/>
      <c r="D40" s="141"/>
      <c r="E40" s="141"/>
      <c r="F40" s="141"/>
      <c r="G40" s="141"/>
      <c r="H40" s="50"/>
      <c r="I40" s="62"/>
      <c r="J40" s="141"/>
      <c r="K40" s="141"/>
      <c r="L40" s="141"/>
      <c r="M40" s="141"/>
      <c r="N40" s="267" t="s">
        <v>423</v>
      </c>
      <c r="O40" s="267"/>
      <c r="P40" s="267"/>
      <c r="Q40" s="267"/>
      <c r="R40" s="267"/>
      <c r="S40" s="267"/>
      <c r="T40" s="267"/>
      <c r="U40" s="267"/>
      <c r="V40" s="267"/>
      <c r="W40" s="267"/>
      <c r="X40" s="267"/>
      <c r="Y40" s="267"/>
      <c r="Z40" s="267"/>
      <c r="AA40" s="267"/>
      <c r="AB40" s="267"/>
      <c r="AC40" s="225" t="s">
        <v>425</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45210</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45217</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45225</v>
      </c>
      <c r="P106" s="275"/>
      <c r="Q106" s="275"/>
      <c r="R106" s="275"/>
      <c r="S106" s="275"/>
      <c r="T106" s="275"/>
      <c r="U106" s="275"/>
      <c r="V106" s="275"/>
      <c r="W106" s="275"/>
      <c r="X106" s="275"/>
      <c r="Z106" s="293">
        <f>W11</f>
        <v>0.41666666666666669</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45224</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45218</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（電話）０４５－７８７－２０７６</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（電子メールアドレス）library@yokohama-cu.ac.jp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大23023</v>
      </c>
      <c r="I13" s="541"/>
      <c r="J13" s="541"/>
      <c r="K13" s="541"/>
      <c r="L13" s="541"/>
      <c r="M13" s="541"/>
      <c r="N13" s="541"/>
      <c r="O13" s="541"/>
      <c r="P13" s="179"/>
      <c r="Q13" s="541" t="s">
        <v>350</v>
      </c>
      <c r="R13" s="541"/>
      <c r="S13" s="541"/>
      <c r="T13" s="541"/>
      <c r="U13" s="541"/>
      <c r="V13" s="541" t="str">
        <f>入札説明書!J9</f>
        <v>Wiley-Blackwell出版電子ジャーナルの利用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45201</v>
      </c>
      <c r="C16" s="542"/>
      <c r="D16" s="542"/>
      <c r="E16" s="542"/>
      <c r="F16" s="542"/>
      <c r="G16" s="542"/>
      <c r="H16" s="542"/>
      <c r="I16" s="542"/>
      <c r="J16" s="542"/>
      <c r="K16" s="542"/>
      <c r="L16" s="542"/>
      <c r="M16" s="542"/>
      <c r="N16" s="543" t="s">
        <v>351</v>
      </c>
      <c r="O16" s="543"/>
      <c r="P16" s="543"/>
      <c r="Q16" s="543"/>
      <c r="R16" s="524">
        <f>入札説明書!N1</f>
        <v>104</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大23023</v>
      </c>
      <c r="I14" s="541"/>
      <c r="J14" s="541"/>
      <c r="K14" s="541"/>
      <c r="L14" s="541"/>
      <c r="M14" s="541"/>
      <c r="N14" s="541"/>
      <c r="O14" s="541"/>
      <c r="P14" s="179"/>
      <c r="Q14" s="541" t="s">
        <v>350</v>
      </c>
      <c r="R14" s="541"/>
      <c r="S14" s="541"/>
      <c r="T14" s="541"/>
      <c r="U14" s="541"/>
      <c r="V14" s="541" t="str">
        <f>入札説明書!J9</f>
        <v>Wiley-Blackwell出版電子ジャーナルの利用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45201</v>
      </c>
      <c r="C17" s="523"/>
      <c r="D17" s="523"/>
      <c r="E17" s="523"/>
      <c r="F17" s="523"/>
      <c r="G17" s="523"/>
      <c r="H17" s="523"/>
      <c r="I17" s="523"/>
      <c r="J17" s="523"/>
      <c r="K17" s="523"/>
      <c r="L17" s="523"/>
      <c r="M17" s="523"/>
      <c r="N17" s="543" t="s">
        <v>351</v>
      </c>
      <c r="O17" s="543"/>
      <c r="P17" s="543"/>
      <c r="Q17" s="543"/>
      <c r="R17" s="524">
        <f>入札説明書!N1</f>
        <v>104</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Wiley-Blackwell出版電子ジャーナルの利用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大23023</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9"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大23023</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Wiley-Blackwell出版電子ジャーナルの利用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Wiley-Blackwell出版電子ジャーナルの利用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45218</v>
      </c>
      <c r="AK9" s="590"/>
      <c r="AL9" s="590"/>
      <c r="AM9" s="590"/>
      <c r="AN9" s="591"/>
      <c r="AO9" s="563">
        <f>I16</f>
        <v>0.41666666666666669</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45225</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45218</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45225</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0.41666666666666669</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0.41666666666666669</v>
      </c>
      <c r="C31" s="616"/>
      <c r="D31" s="617" t="s">
        <v>278</v>
      </c>
      <c r="E31" s="618"/>
      <c r="F31" s="621"/>
      <c r="G31" s="621"/>
      <c r="H31" s="621"/>
      <c r="I31" s="621"/>
      <c r="J31" s="621"/>
      <c r="K31" s="621"/>
      <c r="L31" s="612" t="str">
        <f>I9</f>
        <v>Wiley-Blackwell出版電子ジャーナルの利用</v>
      </c>
      <c r="M31" s="612"/>
      <c r="N31" s="612"/>
      <c r="O31" s="612"/>
      <c r="P31" s="621" t="str">
        <f>I7</f>
        <v>大23023</v>
      </c>
      <c r="Q31" s="621"/>
      <c r="R31" s="131"/>
      <c r="S31" s="132"/>
      <c r="T31" s="133"/>
      <c r="U31" s="614"/>
      <c r="V31" s="614"/>
      <c r="W31" s="614"/>
      <c r="X31" s="614"/>
      <c r="Y31" s="614"/>
      <c r="Z31" s="614"/>
      <c r="AA31" s="575"/>
      <c r="AB31" s="575"/>
      <c r="AC31" s="575"/>
      <c r="AD31" s="575"/>
      <c r="AE31" s="575"/>
      <c r="AF31" s="575"/>
      <c r="AG31" s="123"/>
      <c r="AH31" s="121"/>
      <c r="AI31" s="616">
        <f>I16</f>
        <v>0.41666666666666669</v>
      </c>
      <c r="AJ31" s="616"/>
      <c r="AK31" s="617" t="s">
        <v>278</v>
      </c>
      <c r="AL31" s="618"/>
      <c r="AM31" s="612" t="str">
        <f>I9</f>
        <v>Wiley-Blackwell出版電子ジャーナルの利用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45218</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45218</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45225</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45225</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Wiley-Blackwell出版電子ジャーナルの利用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大23023</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sqref="A1:AV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Wiley-Blackwell出版電子ジャーナルの利用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大23023</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sqref="A1:AV1"/>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Wiley-Blackwell出版電子ジャーナルの利用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大23023</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Wiley-Blackwell出版電子ジャーナルの利用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大23023</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Wiley-Blackwell出版電子ジャーナルの利用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大23023</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45201</v>
      </c>
      <c r="C15" s="533"/>
      <c r="D15" s="533"/>
      <c r="E15" s="533"/>
      <c r="F15" s="533"/>
      <c r="G15" s="533"/>
      <c r="H15" s="533"/>
      <c r="I15" s="533"/>
      <c r="J15" s="533"/>
      <c r="K15" s="523" t="s">
        <v>166</v>
      </c>
      <c r="L15" s="523"/>
      <c r="M15" s="523"/>
      <c r="N15" s="523"/>
      <c r="O15" s="523"/>
      <c r="P15" s="524">
        <f>入札説明書!N1</f>
        <v>104</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Wiley-Blackwell出版電子ジャーナルの利用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大23023</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2022-07-12T06:21:13Z</cp:lastPrinted>
  <dcterms:created xsi:type="dcterms:W3CDTF">2003-11-10T00:21:19Z</dcterms:created>
  <dcterms:modified xsi:type="dcterms:W3CDTF">2023-09-29T02:37:51Z</dcterms:modified>
</cp:coreProperties>
</file>