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鶴見キャンパス担当\契約・経理系伺（執行伺等含む）\R05契約\３　500万以上\１　年度内発注案件\２　ウォーターチリングユニット保全整備業務\２　執行伺\"/>
    </mc:Choice>
  </mc:AlternateContent>
  <xr:revisionPtr revIDLastSave="0" documentId="13_ncr:1_{6B26481E-2989-4DDA-AA8C-FAEF5426F421}" xr6:coauthVersionLast="47" xr6:coauthVersionMax="47" xr10:uidLastSave="{00000000-0000-0000-0000-000000000000}"/>
  <bookViews>
    <workbookView xWindow="390" yWindow="390" windowWidth="16845" windowHeight="10410" tabRatio="819" xr2:uid="{00000000-000D-0000-FFFF-FFFF00000000}"/>
  </bookViews>
  <sheets>
    <sheet name="設計書" sheetId="5" r:id="rId1"/>
    <sheet name="部分払（金抜）" sheetId="6" r:id="rId2"/>
    <sheet name="内訳（金抜)" sheetId="12" r:id="rId3"/>
    <sheet name="部分払（入" sheetId="8" state="hidden" r:id="rId4"/>
    <sheet name="内訳（入" sheetId="9" state="hidden" r:id="rId5"/>
    <sheet name="Sheet1" sheetId="7" state="hidden" r:id="rId6"/>
  </sheets>
  <definedNames>
    <definedName name="_xlnm.Print_Area" localSheetId="0">設計書!$A$1:$L$30</definedName>
    <definedName name="_xlnm.Print_Area" localSheetId="2">'内訳（金抜)'!$A$1:$F$54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9" l="1"/>
  <c r="F3" i="9"/>
  <c r="F25" i="9" s="1"/>
  <c r="I19" i="8"/>
  <c r="I18" i="8"/>
  <c r="I15" i="8"/>
  <c r="I14" i="8"/>
  <c r="I11" i="8"/>
  <c r="I10" i="8"/>
  <c r="I7" i="8"/>
  <c r="I6" i="8"/>
  <c r="I21" i="8" s="1"/>
  <c r="I23" i="8" s="1"/>
  <c r="F26" i="9" l="1"/>
  <c r="F27" i="9" s="1"/>
</calcChain>
</file>

<file path=xl/sharedStrings.xml><?xml version="1.0" encoding="utf-8"?>
<sst xmlns="http://schemas.openxmlformats.org/spreadsheetml/2006/main" count="201" uniqueCount="130">
  <si>
    <t>実験ガス購入内訳書</t>
    <rPh sb="0" eb="2">
      <t>ジッケン</t>
    </rPh>
    <rPh sb="4" eb="6">
      <t>コウニュウ</t>
    </rPh>
    <rPh sb="6" eb="9">
      <t>ウチワケショ</t>
    </rPh>
    <phoneticPr fontId="2"/>
  </si>
  <si>
    <t>名称</t>
    <rPh sb="0" eb="2">
      <t>メイショウ</t>
    </rPh>
    <phoneticPr fontId="2"/>
  </si>
  <si>
    <t>規格等</t>
    <rPh sb="0" eb="2">
      <t>キカク</t>
    </rPh>
    <rPh sb="2" eb="3">
      <t>トウ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</si>
  <si>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</si>
  <si>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</si>
  <si>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</si>
  <si>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</si>
  <si>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液体窒素</t>
    <rPh sb="0" eb="2">
      <t>エキタイ</t>
    </rPh>
    <rPh sb="2" eb="4">
      <t>チッソ</t>
    </rPh>
    <phoneticPr fontId="2"/>
  </si>
  <si>
    <t>Ｌ</t>
    <phoneticPr fontId="2"/>
  </si>
  <si>
    <t>ﾍﾘｳﾑｶﾞｽﾎﾞﾝﾍﾞ</t>
    <phoneticPr fontId="2"/>
  </si>
  <si>
    <t>本</t>
    <rPh sb="0" eb="1">
      <t>ホン</t>
    </rPh>
    <phoneticPr fontId="2"/>
  </si>
  <si>
    <t>　計</t>
    <rPh sb="1" eb="2">
      <t>ケイ</t>
    </rPh>
    <phoneticPr fontId="2"/>
  </si>
  <si>
    <t>消費税</t>
    <rPh sb="0" eb="3">
      <t>ショウヒゼイ</t>
    </rPh>
    <phoneticPr fontId="2"/>
  </si>
  <si>
    <t>※概算数量は（）書き</t>
    <rPh sb="1" eb="3">
      <t>ガイサン</t>
    </rPh>
    <rPh sb="3" eb="5">
      <t>スウリョウ</t>
    </rPh>
    <rPh sb="8" eb="9">
      <t>カ</t>
    </rPh>
    <phoneticPr fontId="2"/>
  </si>
  <si>
    <t>JIS１級</t>
    <rPh sb="4" eb="5">
      <t>キュウ</t>
    </rPh>
    <phoneticPr fontId="2"/>
  </si>
  <si>
    <r>
      <t>純度99.995％中瓶　７ｍ</t>
    </r>
    <r>
      <rPr>
        <sz val="11"/>
        <rFont val="ＭＳ Ｐゴシック"/>
        <family val="3"/>
        <charset val="128"/>
      </rPr>
      <t>³</t>
    </r>
    <rPh sb="0" eb="2">
      <t>ジュンド</t>
    </rPh>
    <rPh sb="9" eb="10">
      <t>チュウ</t>
    </rPh>
    <rPh sb="10" eb="11">
      <t>ビン</t>
    </rPh>
    <phoneticPr fontId="2"/>
  </si>
  <si>
    <t>種  目  番  号</t>
    <rPh sb="0" eb="4">
      <t>シュモク</t>
    </rPh>
    <rPh sb="6" eb="10">
      <t>バンゴウ</t>
    </rPh>
    <phoneticPr fontId="2"/>
  </si>
  <si>
    <t xml:space="preserve"> 委託担当</t>
    <rPh sb="1" eb="3">
      <t>イタク</t>
    </rPh>
    <rPh sb="3" eb="5">
      <t>タントウ</t>
    </rPh>
    <phoneticPr fontId="2"/>
  </si>
  <si>
    <t>受付
番号</t>
    <rPh sb="0" eb="2">
      <t>ウケツケ</t>
    </rPh>
    <rPh sb="3" eb="5">
      <t>バンゴウ</t>
    </rPh>
    <phoneticPr fontId="2"/>
  </si>
  <si>
    <t>―</t>
    <phoneticPr fontId="2"/>
  </si>
  <si>
    <t>連絡先</t>
    <rPh sb="0" eb="2">
      <t>レンラク</t>
    </rPh>
    <rPh sb="2" eb="3">
      <t>サキ</t>
    </rPh>
    <phoneticPr fontId="2"/>
  </si>
  <si>
    <t>　</t>
    <phoneticPr fontId="2"/>
  </si>
  <si>
    <t>設    計    書</t>
    <rPh sb="0" eb="11">
      <t>セッケイショ</t>
    </rPh>
    <phoneticPr fontId="2"/>
  </si>
  <si>
    <t>履   行   場   所</t>
    <rPh sb="0" eb="5">
      <t>リコウ</t>
    </rPh>
    <rPh sb="8" eb="13">
      <t>バショ</t>
    </rPh>
    <phoneticPr fontId="2"/>
  </si>
  <si>
    <t>履行期間(期限）</t>
    <rPh sb="0" eb="2">
      <t>リコウ</t>
    </rPh>
    <rPh sb="2" eb="4">
      <t>キカン</t>
    </rPh>
    <rPh sb="5" eb="7">
      <t>キゲン</t>
    </rPh>
    <phoneticPr fontId="2"/>
  </si>
  <si>
    <t xml:space="preserve"> </t>
    <phoneticPr fontId="2"/>
  </si>
  <si>
    <t>契   約   区   分</t>
    <rPh sb="0" eb="5">
      <t>ケイヤク</t>
    </rPh>
    <rPh sb="8" eb="13">
      <t>クブン</t>
    </rPh>
    <phoneticPr fontId="2"/>
  </si>
  <si>
    <t>その他特約事項</t>
    <rPh sb="0" eb="3">
      <t>ソノタ</t>
    </rPh>
    <rPh sb="3" eb="5">
      <t>トクヤク</t>
    </rPh>
    <rPh sb="5" eb="7">
      <t>ジコウ</t>
    </rPh>
    <phoneticPr fontId="2"/>
  </si>
  <si>
    <t>件   名</t>
    <rPh sb="0" eb="5">
      <t>ケンメイ</t>
    </rPh>
    <phoneticPr fontId="2"/>
  </si>
  <si>
    <t>契　約   概   要</t>
    <rPh sb="0" eb="1">
      <t>チギリ</t>
    </rPh>
    <rPh sb="2" eb="3">
      <t>ヤク</t>
    </rPh>
    <rPh sb="6" eb="11">
      <t>ガイヨウ</t>
    </rPh>
    <phoneticPr fontId="2"/>
  </si>
  <si>
    <t>契　約　理　由</t>
    <rPh sb="0" eb="1">
      <t>チギリ</t>
    </rPh>
    <rPh sb="2" eb="3">
      <t>ヤク</t>
    </rPh>
    <rPh sb="4" eb="5">
      <t>リ</t>
    </rPh>
    <rPh sb="6" eb="7">
      <t>ヨシ</t>
    </rPh>
    <phoneticPr fontId="2"/>
  </si>
  <si>
    <t>税込計</t>
    <rPh sb="0" eb="2">
      <t>ゼイコミ</t>
    </rPh>
    <rPh sb="2" eb="3">
      <t>ケイ</t>
    </rPh>
    <phoneticPr fontId="2"/>
  </si>
  <si>
    <t>部     分     払</t>
    <rPh sb="0" eb="7">
      <t>ブブン</t>
    </rPh>
    <rPh sb="12" eb="13">
      <t>バラ</t>
    </rPh>
    <phoneticPr fontId="2"/>
  </si>
  <si>
    <t>□    しない</t>
    <phoneticPr fontId="2"/>
  </si>
  <si>
    <t>業   務   内   容</t>
    <rPh sb="0" eb="5">
      <t>ギョウム</t>
    </rPh>
    <rPh sb="8" eb="13">
      <t>ナイヨウ</t>
    </rPh>
    <phoneticPr fontId="2"/>
  </si>
  <si>
    <t>数   量</t>
    <rPh sb="0" eb="5">
      <t>スウリョウ</t>
    </rPh>
    <phoneticPr fontId="2"/>
  </si>
  <si>
    <t>単   価</t>
    <rPh sb="0" eb="5">
      <t>タンカ</t>
    </rPh>
    <phoneticPr fontId="2"/>
  </si>
  <si>
    <t>金   額</t>
    <rPh sb="0" eb="5">
      <t>キンガク</t>
    </rPh>
    <phoneticPr fontId="2"/>
  </si>
  <si>
    <t>計(１ヶ年）</t>
    <rPh sb="0" eb="1">
      <t>ケイ</t>
    </rPh>
    <rPh sb="4" eb="5">
      <t>ネン</t>
    </rPh>
    <phoneticPr fontId="2"/>
  </si>
  <si>
    <t>税込計（１ヶ年）</t>
    <rPh sb="0" eb="2">
      <t>ゼイコミ</t>
    </rPh>
    <rPh sb="2" eb="3">
      <t>ケイ</t>
    </rPh>
    <rPh sb="6" eb="7">
      <t>ネン</t>
    </rPh>
    <phoneticPr fontId="2"/>
  </si>
  <si>
    <t>委託代金額（年間）</t>
    <rPh sb="0" eb="2">
      <t>イタク</t>
    </rPh>
    <rPh sb="2" eb="4">
      <t>ダイキン</t>
    </rPh>
    <rPh sb="4" eb="5">
      <t>ガク</t>
    </rPh>
    <rPh sb="6" eb="8">
      <t>ネンカン</t>
    </rPh>
    <phoneticPr fontId="2"/>
  </si>
  <si>
    <t>内訳</t>
    <rPh sb="0" eb="2">
      <t>ウチワケ</t>
    </rPh>
    <phoneticPr fontId="2"/>
  </si>
  <si>
    <t>液体窒素　　JIS１級</t>
    <rPh sb="0" eb="2">
      <t>エキタイ</t>
    </rPh>
    <rPh sb="2" eb="4">
      <t>チッソ</t>
    </rPh>
    <phoneticPr fontId="2"/>
  </si>
  <si>
    <t>ﾍﾘｳﾑｶﾞｽﾎﾞﾝﾍﾞ　　純度99.995％中瓶　７ｍ³</t>
    <phoneticPr fontId="2"/>
  </si>
  <si>
    <t>L</t>
    <phoneticPr fontId="2"/>
  </si>
  <si>
    <t>■   す   る   （　４　回以内）</t>
    <rPh sb="16" eb="17">
      <t>カイ</t>
    </rPh>
    <rPh sb="17" eb="19">
      <t>イナイ</t>
    </rPh>
    <phoneticPr fontId="2"/>
  </si>
  <si>
    <t>第１四半期分</t>
    <rPh sb="0" eb="1">
      <t>ダイ</t>
    </rPh>
    <rPh sb="2" eb="5">
      <t>シハンキ</t>
    </rPh>
    <rPh sb="5" eb="6">
      <t>ブン</t>
    </rPh>
    <phoneticPr fontId="2"/>
  </si>
  <si>
    <t>第４四半期分</t>
    <rPh sb="0" eb="1">
      <t>ダイ</t>
    </rPh>
    <rPh sb="2" eb="5">
      <t>シハンキ</t>
    </rPh>
    <rPh sb="5" eb="6">
      <t>ブン</t>
    </rPh>
    <phoneticPr fontId="2"/>
  </si>
  <si>
    <t>第３四半期分</t>
    <rPh sb="0" eb="1">
      <t>ダイ</t>
    </rPh>
    <rPh sb="2" eb="5">
      <t>シハンキ</t>
    </rPh>
    <rPh sb="5" eb="6">
      <t>ブン</t>
    </rPh>
    <phoneticPr fontId="2"/>
  </si>
  <si>
    <t>第２四半期分</t>
    <rPh sb="0" eb="1">
      <t>ダイ</t>
    </rPh>
    <rPh sb="2" eb="5">
      <t>シハンキ</t>
    </rPh>
    <rPh sb="5" eb="6">
      <t>ブン</t>
    </rPh>
    <phoneticPr fontId="2"/>
  </si>
  <si>
    <t>28</t>
    <phoneticPr fontId="2"/>
  </si>
  <si>
    <t>240,000</t>
    <phoneticPr fontId="2"/>
  </si>
  <si>
    <t>消費税等</t>
    <rPh sb="0" eb="3">
      <t>ショウヒゼイ</t>
    </rPh>
    <rPh sb="3" eb="4">
      <t>トウ</t>
    </rPh>
    <phoneticPr fontId="2"/>
  </si>
  <si>
    <t>横浜市鶴見区末広町１－７－29　鶴見キャンパス</t>
    <rPh sb="0" eb="3">
      <t>ヨコハマシ</t>
    </rPh>
    <rPh sb="3" eb="6">
      <t>ツルミク</t>
    </rPh>
    <rPh sb="6" eb="9">
      <t>スエヒロチョウ</t>
    </rPh>
    <rPh sb="16" eb="18">
      <t>ツルミ</t>
    </rPh>
    <phoneticPr fontId="2"/>
  </si>
  <si>
    <t>契約金額</t>
    <rPh sb="0" eb="2">
      <t>ケイヤク</t>
    </rPh>
    <rPh sb="2" eb="4">
      <t>キンガク</t>
    </rPh>
    <rPh sb="3" eb="4">
      <t>ガク</t>
    </rPh>
    <phoneticPr fontId="2"/>
  </si>
  <si>
    <t>□   す   る   （　　　回以内）</t>
    <rPh sb="16" eb="17">
      <t>カイ</t>
    </rPh>
    <rPh sb="17" eb="19">
      <t>イナイ</t>
    </rPh>
    <phoneticPr fontId="2"/>
  </si>
  <si>
    <t>■   しない</t>
    <phoneticPr fontId="2"/>
  </si>
  <si>
    <t>■確定契約</t>
    <rPh sb="1" eb="3">
      <t>カクテイ</t>
    </rPh>
    <rPh sb="3" eb="5">
      <t>ケイヤク</t>
    </rPh>
    <phoneticPr fontId="2"/>
  </si>
  <si>
    <t>□概算契約</t>
    <rPh sb="1" eb="3">
      <t>ガイサン</t>
    </rPh>
    <rPh sb="3" eb="5">
      <t>ケイヤク</t>
    </rPh>
    <phoneticPr fontId="2"/>
  </si>
  <si>
    <t>式</t>
    <rPh sb="0" eb="1">
      <t>シキ</t>
    </rPh>
    <phoneticPr fontId="2"/>
  </si>
  <si>
    <t>電話　５０８－７２０１</t>
    <phoneticPr fontId="2"/>
  </si>
  <si>
    <t>公立大学法人横浜市立大学
教育推進課　鶴見キャンパス担当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rPh sb="13" eb="15">
      <t>キョウイク</t>
    </rPh>
    <rPh sb="15" eb="17">
      <t>スイシン</t>
    </rPh>
    <rPh sb="17" eb="18">
      <t>カ</t>
    </rPh>
    <rPh sb="18" eb="19">
      <t>ガッカ</t>
    </rPh>
    <rPh sb="19" eb="21">
      <t>ツルミ</t>
    </rPh>
    <rPh sb="26" eb="28">
      <t>タントウ</t>
    </rPh>
    <phoneticPr fontId="2"/>
  </si>
  <si>
    <t xml:space="preserve">令和　年　月　日 から 令和　年　月　日 まで </t>
    <rPh sb="0" eb="2">
      <t>レイワ</t>
    </rPh>
    <rPh sb="3" eb="4">
      <t>ネン</t>
    </rPh>
    <rPh sb="5" eb="6">
      <t>ガツ</t>
    </rPh>
    <rPh sb="7" eb="8">
      <t>ニチ</t>
    </rPh>
    <rPh sb="12" eb="14">
      <t>レイワ</t>
    </rPh>
    <phoneticPr fontId="2"/>
  </si>
  <si>
    <t>□期間</t>
    <rPh sb="1" eb="2">
      <t>キゲン</t>
    </rPh>
    <rPh sb="2" eb="3">
      <t>カン</t>
    </rPh>
    <phoneticPr fontId="2"/>
  </si>
  <si>
    <t>■期限</t>
    <rPh sb="1" eb="3">
      <t>キゲン</t>
    </rPh>
    <phoneticPr fontId="2"/>
  </si>
  <si>
    <t>横浜市立大学鶴見キャンパス　ウォーターチリングユニット予防保全整備業務委託</t>
    <phoneticPr fontId="2"/>
  </si>
  <si>
    <t xml:space="preserve">令和5 年12月31日  まで   </t>
    <rPh sb="0" eb="2">
      <t>レイワ</t>
    </rPh>
    <phoneticPr fontId="2"/>
  </si>
  <si>
    <t>横浜市立大学鶴見キャンパス実験棟屋上に設置されている</t>
    <rPh sb="0" eb="6">
      <t>ヨコハマシリツダイガク</t>
    </rPh>
    <rPh sb="6" eb="8">
      <t>ツルミ</t>
    </rPh>
    <rPh sb="13" eb="16">
      <t>ジッケントウ</t>
    </rPh>
    <rPh sb="16" eb="18">
      <t>オクジョウ</t>
    </rPh>
    <rPh sb="19" eb="21">
      <t>セッチ</t>
    </rPh>
    <phoneticPr fontId="2"/>
  </si>
  <si>
    <t>ウォーターチリングユニットが設置後２０年経過し、機器故障の</t>
    <rPh sb="14" eb="16">
      <t>セッチ</t>
    </rPh>
    <rPh sb="16" eb="17">
      <t>ゴ</t>
    </rPh>
    <rPh sb="19" eb="20">
      <t>ネン</t>
    </rPh>
    <rPh sb="20" eb="22">
      <t>ケイカ</t>
    </rPh>
    <phoneticPr fontId="2"/>
  </si>
  <si>
    <t>可能性が増大しているため予防保全整備を行う。</t>
    <phoneticPr fontId="2"/>
  </si>
  <si>
    <t>ウォーターチリングユニット予防保全整備業務</t>
    <phoneticPr fontId="2"/>
  </si>
  <si>
    <t>台</t>
    <rPh sb="0" eb="1">
      <t>ダイ</t>
    </rPh>
    <phoneticPr fontId="2"/>
  </si>
  <si>
    <t>個</t>
    <rPh sb="0" eb="1">
      <t>コ</t>
    </rPh>
    <phoneticPr fontId="2"/>
  </si>
  <si>
    <t>kg</t>
    <phoneticPr fontId="2"/>
  </si>
  <si>
    <t>ターミナルカバー仕切蓋パッキン</t>
    <rPh sb="8" eb="10">
      <t>シキ</t>
    </rPh>
    <rPh sb="10" eb="11">
      <t>フタ</t>
    </rPh>
    <phoneticPr fontId="2"/>
  </si>
  <si>
    <t>（１）</t>
    <phoneticPr fontId="2"/>
  </si>
  <si>
    <t>１　交換部品</t>
    <phoneticPr fontId="2"/>
  </si>
  <si>
    <t>（２）</t>
  </si>
  <si>
    <t>（３）</t>
  </si>
  <si>
    <t>（４）</t>
  </si>
  <si>
    <t>（５）</t>
  </si>
  <si>
    <t>圧縮機（半密閉スクリュー式）</t>
    <rPh sb="0" eb="3">
      <t>アッシュクキ</t>
    </rPh>
    <rPh sb="4" eb="7">
      <t>ハンミッペイ</t>
    </rPh>
    <rPh sb="12" eb="13">
      <t>シキ</t>
    </rPh>
    <phoneticPr fontId="2"/>
  </si>
  <si>
    <t>クランクケースヒーター</t>
  </si>
  <si>
    <t>標準フランジ継手用パッキン</t>
    <rPh sb="0" eb="2">
      <t>ヒョウジュン</t>
    </rPh>
    <rPh sb="6" eb="7">
      <t>ツ</t>
    </rPh>
    <rPh sb="7" eb="9">
      <t>テヨウ</t>
    </rPh>
    <phoneticPr fontId="2"/>
  </si>
  <si>
    <t>プロペラファン</t>
  </si>
  <si>
    <t>サーミスタ（水用）</t>
    <rPh sb="6" eb="8">
      <t>ミズヨウ</t>
    </rPh>
    <phoneticPr fontId="2"/>
  </si>
  <si>
    <t>サーミスタ（空気用）</t>
    <rPh sb="6" eb="9">
      <t>クウキヨウ</t>
    </rPh>
    <phoneticPr fontId="2"/>
  </si>
  <si>
    <t>圧力センサ（高圧用）</t>
    <rPh sb="0" eb="2">
      <t>アツリョク</t>
    </rPh>
    <rPh sb="6" eb="9">
      <t>コウアツヨウ</t>
    </rPh>
    <phoneticPr fontId="2"/>
  </si>
  <si>
    <t>圧力センサ（低圧用）</t>
    <rPh sb="0" eb="2">
      <t>アツリョク</t>
    </rPh>
    <rPh sb="6" eb="9">
      <t>テイアツヨウ</t>
    </rPh>
    <phoneticPr fontId="2"/>
  </si>
  <si>
    <t>ファン発動機</t>
    <rPh sb="3" eb="5">
      <t>ハツドウ</t>
    </rPh>
    <rPh sb="5" eb="6">
      <t>キ</t>
    </rPh>
    <phoneticPr fontId="2"/>
  </si>
  <si>
    <t>モーターシャフト仕切版</t>
    <rPh sb="8" eb="11">
      <t>シキリバン</t>
    </rPh>
    <phoneticPr fontId="2"/>
  </si>
  <si>
    <t>圧力センサ付属部品</t>
    <rPh sb="0" eb="2">
      <t>アツリョク</t>
    </rPh>
    <rPh sb="5" eb="9">
      <t>フゾクブヒン</t>
    </rPh>
    <phoneticPr fontId="2"/>
  </si>
  <si>
    <t>（６）</t>
  </si>
  <si>
    <t>（７）</t>
  </si>
  <si>
    <t>（８）</t>
  </si>
  <si>
    <t>（９）</t>
  </si>
  <si>
    <t>（１０）</t>
  </si>
  <si>
    <t>（１１）</t>
  </si>
  <si>
    <t>（１２）</t>
  </si>
  <si>
    <t>（１３）</t>
  </si>
  <si>
    <t>（１４）</t>
  </si>
  <si>
    <t>（１５）</t>
  </si>
  <si>
    <t>２　圧縮機交換作業</t>
    <rPh sb="2" eb="4">
      <t>アッシュク</t>
    </rPh>
    <rPh sb="5" eb="7">
      <t>コウカン</t>
    </rPh>
    <rPh sb="7" eb="9">
      <t>サギョウ</t>
    </rPh>
    <phoneticPr fontId="2"/>
  </si>
  <si>
    <t>４　クランクケースヒータ交換作業</t>
    <rPh sb="12" eb="16">
      <t>コウカンサギョウ</t>
    </rPh>
    <phoneticPr fontId="2"/>
  </si>
  <si>
    <t>３　ファン電動機取替作業（プロペラファンとも）</t>
    <rPh sb="5" eb="8">
      <t>デンドウキ</t>
    </rPh>
    <rPh sb="8" eb="10">
      <t>トリカエ</t>
    </rPh>
    <rPh sb="10" eb="12">
      <t>サギョウ</t>
    </rPh>
    <phoneticPr fontId="2"/>
  </si>
  <si>
    <t>５　サーミスタ交換作業</t>
    <rPh sb="7" eb="11">
      <t>コウカンサギョウ</t>
    </rPh>
    <phoneticPr fontId="2"/>
  </si>
  <si>
    <t>６　電磁弁コイル交換作業</t>
    <rPh sb="2" eb="4">
      <t>デンジ</t>
    </rPh>
    <rPh sb="4" eb="5">
      <t>ベン</t>
    </rPh>
    <rPh sb="8" eb="12">
      <t>コウカンサギョウ</t>
    </rPh>
    <phoneticPr fontId="2"/>
  </si>
  <si>
    <t>７　圧力センサ交換作業</t>
    <rPh sb="2" eb="4">
      <t>アツリョク</t>
    </rPh>
    <rPh sb="7" eb="11">
      <t>コウカンサギョウ</t>
    </rPh>
    <phoneticPr fontId="2"/>
  </si>
  <si>
    <t>８　圧縮機オイル入替え</t>
    <rPh sb="2" eb="5">
      <t>アッシュクキ</t>
    </rPh>
    <rPh sb="8" eb="10">
      <t>イレカ</t>
    </rPh>
    <phoneticPr fontId="2"/>
  </si>
  <si>
    <t>９　配線・配管・防水版天板脱着</t>
    <rPh sb="2" eb="4">
      <t>ハイセン</t>
    </rPh>
    <rPh sb="5" eb="7">
      <t>ハイカン</t>
    </rPh>
    <rPh sb="8" eb="10">
      <t>ボウスイ</t>
    </rPh>
    <rPh sb="10" eb="11">
      <t>バン</t>
    </rPh>
    <rPh sb="11" eb="13">
      <t>テンバン</t>
    </rPh>
    <rPh sb="13" eb="15">
      <t>ダッチャク</t>
    </rPh>
    <phoneticPr fontId="2"/>
  </si>
  <si>
    <t>10　機材搬入搬出</t>
    <rPh sb="3" eb="5">
      <t>キザイ</t>
    </rPh>
    <rPh sb="5" eb="9">
      <t>ハンニュウハンシュツ</t>
    </rPh>
    <phoneticPr fontId="2"/>
  </si>
  <si>
    <t>11　圧縮機搬入搬出（鳶士工費）</t>
    <rPh sb="3" eb="6">
      <t>アッシュクキ</t>
    </rPh>
    <rPh sb="6" eb="10">
      <t>ハンニュウハンシュツ</t>
    </rPh>
    <rPh sb="11" eb="12">
      <t>トビ</t>
    </rPh>
    <rPh sb="12" eb="13">
      <t>シ</t>
    </rPh>
    <rPh sb="13" eb="15">
      <t>コウヒ</t>
    </rPh>
    <phoneticPr fontId="2"/>
  </si>
  <si>
    <t>12　圧縮機搬入搬出（ラフタークレーン）</t>
    <rPh sb="3" eb="6">
      <t>アッシュクキ</t>
    </rPh>
    <rPh sb="6" eb="8">
      <t>ハンニュウ</t>
    </rPh>
    <rPh sb="8" eb="10">
      <t>ハンシュツ</t>
    </rPh>
    <phoneticPr fontId="2"/>
  </si>
  <si>
    <t>13　圧縮機運搬費</t>
    <rPh sb="3" eb="6">
      <t>アッシュクキ</t>
    </rPh>
    <rPh sb="6" eb="9">
      <t>ウンパンヒ</t>
    </rPh>
    <phoneticPr fontId="2"/>
  </si>
  <si>
    <t>14　冷媒回収作業</t>
    <rPh sb="3" eb="5">
      <t>レイバイ</t>
    </rPh>
    <rPh sb="5" eb="9">
      <t>カイシュウサギョウ</t>
    </rPh>
    <phoneticPr fontId="2"/>
  </si>
  <si>
    <t>15　フロン破壊処理</t>
    <rPh sb="6" eb="10">
      <t>ハカイショリ</t>
    </rPh>
    <phoneticPr fontId="2"/>
  </si>
  <si>
    <t>17　冷媒漏洩調査</t>
    <rPh sb="3" eb="5">
      <t>レイバイ</t>
    </rPh>
    <rPh sb="5" eb="7">
      <t>ロウエイ</t>
    </rPh>
    <rPh sb="7" eb="9">
      <t>チョウサ</t>
    </rPh>
    <phoneticPr fontId="2"/>
  </si>
  <si>
    <t>18　真空乾燥</t>
    <rPh sb="3" eb="7">
      <t>シンクウカンソウ</t>
    </rPh>
    <phoneticPr fontId="2"/>
  </si>
  <si>
    <t>19　冷媒R134</t>
    <rPh sb="3" eb="5">
      <t>レイバイ</t>
    </rPh>
    <phoneticPr fontId="2"/>
  </si>
  <si>
    <t>20　冷媒充填作業</t>
    <rPh sb="3" eb="5">
      <t>レイバイ</t>
    </rPh>
    <rPh sb="5" eb="7">
      <t>ジュウテン</t>
    </rPh>
    <rPh sb="7" eb="9">
      <t>サギョウ</t>
    </rPh>
    <phoneticPr fontId="2"/>
  </si>
  <si>
    <t>21　点検記録表作成</t>
    <rPh sb="3" eb="5">
      <t>テンケン</t>
    </rPh>
    <rPh sb="5" eb="8">
      <t>キロクヒョウ</t>
    </rPh>
    <rPh sb="8" eb="10">
      <t>サクセイ</t>
    </rPh>
    <phoneticPr fontId="2"/>
  </si>
  <si>
    <t>23　消耗品雑材料費</t>
    <rPh sb="3" eb="6">
      <t>ショウモウヒン</t>
    </rPh>
    <rPh sb="6" eb="10">
      <t>ザツザイリョウヒ</t>
    </rPh>
    <phoneticPr fontId="2"/>
  </si>
  <si>
    <t>22　点検及び運転調整</t>
    <rPh sb="3" eb="5">
      <t>テンケン</t>
    </rPh>
    <rPh sb="5" eb="6">
      <t>オヨ</t>
    </rPh>
    <rPh sb="7" eb="9">
      <t>ウンテン</t>
    </rPh>
    <rPh sb="9" eb="11">
      <t>チョウセイ</t>
    </rPh>
    <phoneticPr fontId="2"/>
  </si>
  <si>
    <t>24　現場管理費</t>
    <rPh sb="3" eb="8">
      <t>ゲンバカンリヒ</t>
    </rPh>
    <phoneticPr fontId="2"/>
  </si>
  <si>
    <t>25　一般諸経費</t>
    <rPh sb="3" eb="8">
      <t>イッパンショケイヒ</t>
    </rPh>
    <phoneticPr fontId="2"/>
  </si>
  <si>
    <t>横浜市立大学鶴見キャンパス　ウォーターチリングユニット予防保全整備業務委託
内訳書</t>
    <rPh sb="38" eb="41">
      <t>ウチワケショ</t>
    </rPh>
    <phoneticPr fontId="2"/>
  </si>
  <si>
    <t>電磁弁（コイル）</t>
    <rPh sb="0" eb="3">
      <t>デンジベン</t>
    </rPh>
    <phoneticPr fontId="2"/>
  </si>
  <si>
    <t>16　フロン破壊処理証明書発行</t>
    <rPh sb="6" eb="10">
      <t>ハカイショリ</t>
    </rPh>
    <rPh sb="10" eb="13">
      <t>ショウメイショ</t>
    </rPh>
    <rPh sb="13" eb="15">
      <t>ハッコウ</t>
    </rPh>
    <phoneticPr fontId="2"/>
  </si>
  <si>
    <t>担当　久継</t>
    <rPh sb="0" eb="2">
      <t>タントウ</t>
    </rPh>
    <rPh sb="3" eb="5">
      <t>ヒサツグ</t>
    </rPh>
    <phoneticPr fontId="2"/>
  </si>
  <si>
    <t>鶴見キャンパス管理運営費／管）修繕費</t>
    <rPh sb="0" eb="2">
      <t>ツルミ</t>
    </rPh>
    <rPh sb="7" eb="9">
      <t>カンリ</t>
    </rPh>
    <rPh sb="9" eb="12">
      <t>ウンエイヒ</t>
    </rPh>
    <rPh sb="13" eb="14">
      <t>カン</t>
    </rPh>
    <rPh sb="15" eb="17">
      <t>シュウゼン</t>
    </rPh>
    <rPh sb="17" eb="1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</si>
</sst>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&quot;¥&quot;#,##0_);[Red]\(&quot;¥&quot;#,##0\)"/>
    <numFmt numFmtId="177" formatCode="\ \(#,###\)"/>
    <numFmt numFmtId="178" formatCode="0_);[Red]\(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2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25">
    <xf numFmtId="0" fontId="0" fillId="0" borderId="0" xfId="0"/>
    <xf numFmtId="0" fontId="4" fillId="0" borderId="0" xfId="2" applyFont="1">
      <alignment vertical="center"/>
    </xf>
    <xf numFmtId="0" fontId="4" fillId="0" borderId="1" xfId="2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1" xfId="2" applyFont="1" applyBorder="1">
      <alignment vertical="center"/>
    </xf>
    <xf numFmtId="49" fontId="4" fillId="0" borderId="1" xfId="1" applyNumberFormat="1" applyFont="1" applyBorder="1" applyAlignment="1">
      <alignment horizontal="right" vertical="center"/>
    </xf>
    <xf numFmtId="38" fontId="4" fillId="0" borderId="1" xfId="1" applyFont="1" applyBorder="1" applyAlignment="1">
      <alignment vertical="center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vertical="center" wrapText="1"/>
    </xf>
    <xf numFmtId="0" fontId="4" fillId="0" borderId="0" xfId="2" applyFont="1" applyAlignment="1">
      <alignment horizontal="center" vertical="center"/>
    </xf>
    <xf numFmtId="38" fontId="4" fillId="0" borderId="0" xfId="1" applyFont="1" applyAlignment="1">
      <alignment vertical="center"/>
    </xf>
    <xf numFmtId="0" fontId="1" fillId="0" borderId="0" xfId="2">
      <alignment vertical="center"/>
    </xf>
    <xf numFmtId="0" fontId="1" fillId="0" borderId="0" xfId="2" applyAlignment="1">
      <alignment horizontal="center" vertical="center"/>
    </xf>
    <xf numFmtId="38" fontId="1" fillId="0" borderId="0" xfId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4" xfId="0" quotePrefix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3" xfId="0" applyFont="1" applyBorder="1"/>
    <xf numFmtId="0" fontId="5" fillId="0" borderId="0" xfId="0" applyFont="1"/>
    <xf numFmtId="0" fontId="5" fillId="0" borderId="4" xfId="0" applyFont="1" applyBorder="1"/>
    <xf numFmtId="0" fontId="6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7" fillId="0" borderId="9" xfId="0" applyFont="1" applyBorder="1"/>
    <xf numFmtId="0" fontId="5" fillId="0" borderId="9" xfId="0" applyFont="1" applyBorder="1"/>
    <xf numFmtId="0" fontId="5" fillId="0" borderId="11" xfId="0" applyFont="1" applyBorder="1"/>
    <xf numFmtId="0" fontId="5" fillId="0" borderId="6" xfId="0" applyFont="1" applyBorder="1"/>
    <xf numFmtId="0" fontId="5" fillId="0" borderId="11" xfId="0" applyFont="1" applyBorder="1" applyAlignment="1">
      <alignment vertical="center"/>
    </xf>
    <xf numFmtId="38" fontId="5" fillId="0" borderId="11" xfId="1" applyFont="1" applyBorder="1" applyAlignment="1"/>
    <xf numFmtId="0" fontId="5" fillId="0" borderId="12" xfId="0" applyFont="1" applyBorder="1" applyAlignment="1">
      <alignment vertical="center"/>
    </xf>
    <xf numFmtId="176" fontId="4" fillId="0" borderId="1" xfId="2" applyNumberFormat="1" applyFont="1" applyBorder="1">
      <alignment vertical="center"/>
    </xf>
    <xf numFmtId="5" fontId="4" fillId="0" borderId="1" xfId="2" applyNumberFormat="1" applyFont="1" applyBorder="1">
      <alignment vertical="center"/>
    </xf>
    <xf numFmtId="0" fontId="5" fillId="0" borderId="0" xfId="0" applyFont="1" applyAlignment="1">
      <alignment horizontal="left" vertical="center"/>
    </xf>
    <xf numFmtId="5" fontId="8" fillId="0" borderId="1" xfId="2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12" xfId="1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center"/>
    </xf>
    <xf numFmtId="178" fontId="4" fillId="0" borderId="1" xfId="1" applyNumberFormat="1" applyFont="1" applyBorder="1" applyAlignment="1">
      <alignment horizontal="right" vertical="center"/>
    </xf>
    <xf numFmtId="178" fontId="4" fillId="0" borderId="1" xfId="1" applyNumberFormat="1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40" fontId="4" fillId="0" borderId="0" xfId="1" applyNumberFormat="1" applyFont="1" applyAlignment="1">
      <alignment vertical="center"/>
    </xf>
    <xf numFmtId="0" fontId="12" fillId="0" borderId="0" xfId="2" applyFont="1" applyAlignment="1">
      <alignment horizontal="center" vertical="center"/>
    </xf>
    <xf numFmtId="178" fontId="5" fillId="0" borderId="12" xfId="0" applyNumberFormat="1" applyFont="1" applyBorder="1" applyAlignment="1">
      <alignment vertical="center"/>
    </xf>
    <xf numFmtId="178" fontId="5" fillId="0" borderId="12" xfId="1" applyNumberFormat="1" applyFont="1" applyBorder="1" applyAlignment="1">
      <alignment vertical="center"/>
    </xf>
    <xf numFmtId="177" fontId="5" fillId="0" borderId="12" xfId="0" applyNumberFormat="1" applyFont="1" applyBorder="1" applyAlignment="1">
      <alignment vertical="center"/>
    </xf>
    <xf numFmtId="177" fontId="5" fillId="0" borderId="12" xfId="1" applyNumberFormat="1" applyFont="1" applyBorder="1" applyAlignment="1">
      <alignment vertical="center"/>
    </xf>
    <xf numFmtId="0" fontId="4" fillId="0" borderId="12" xfId="2" applyFont="1" applyBorder="1" applyAlignment="1">
      <alignment horizontal="left" vertical="center"/>
    </xf>
    <xf numFmtId="178" fontId="5" fillId="0" borderId="8" xfId="1" applyNumberFormat="1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38" fontId="4" fillId="0" borderId="17" xfId="1" applyFont="1" applyBorder="1" applyAlignment="1">
      <alignment vertical="center"/>
    </xf>
    <xf numFmtId="0" fontId="4" fillId="0" borderId="15" xfId="2" applyFont="1" applyBorder="1" applyAlignment="1">
      <alignment horizontal="left" vertical="center"/>
    </xf>
    <xf numFmtId="0" fontId="4" fillId="0" borderId="15" xfId="2" applyFont="1" applyBorder="1" applyAlignment="1">
      <alignment horizontal="left" vertical="center" wrapText="1"/>
    </xf>
    <xf numFmtId="0" fontId="13" fillId="0" borderId="15" xfId="2" applyFont="1" applyBorder="1" applyAlignment="1">
      <alignment horizontal="left" vertical="center"/>
    </xf>
    <xf numFmtId="0" fontId="13" fillId="0" borderId="15" xfId="2" applyFont="1" applyBorder="1" applyAlignment="1">
      <alignment horizontal="left" vertical="center" wrapText="1"/>
    </xf>
    <xf numFmtId="0" fontId="4" fillId="0" borderId="12" xfId="2" applyFont="1" applyBorder="1">
      <alignment vertical="center"/>
    </xf>
    <xf numFmtId="38" fontId="4" fillId="0" borderId="8" xfId="1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49" fontId="13" fillId="0" borderId="12" xfId="2" applyNumberFormat="1" applyFont="1" applyBorder="1">
      <alignment vertical="center"/>
    </xf>
    <xf numFmtId="178" fontId="5" fillId="0" borderId="12" xfId="1" applyNumberFormat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38" fontId="1" fillId="0" borderId="0" xfId="1" applyFont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5" fontId="11" fillId="0" borderId="13" xfId="0" applyNumberFormat="1" applyFont="1" applyBorder="1" applyAlignment="1">
      <alignment horizontal="right" vertical="center"/>
    </xf>
    <xf numFmtId="5" fontId="11" fillId="0" borderId="14" xfId="0" applyNumberFormat="1" applyFont="1" applyBorder="1" applyAlignment="1">
      <alignment horizontal="right" vertical="center"/>
    </xf>
    <xf numFmtId="5" fontId="6" fillId="0" borderId="16" xfId="0" applyNumberFormat="1" applyFont="1" applyBorder="1" applyAlignment="1">
      <alignment horizontal="right" vertical="center"/>
    </xf>
    <xf numFmtId="0" fontId="9" fillId="0" borderId="16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5" fillId="0" borderId="12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2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5" xfId="0" applyBorder="1" applyAlignment="1">
      <alignment vertical="center"/>
    </xf>
    <xf numFmtId="0" fontId="7" fillId="0" borderId="12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8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>
      <alignment vertical="center"/>
    </xf>
    <xf numFmtId="0" fontId="3" fillId="0" borderId="9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実験排水処理内訳書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</sheetPr>
  <dimension ref="A1:L30"/>
  <sheetViews>
    <sheetView tabSelected="1" view="pageBreakPreview" zoomScaleNormal="100" zoomScaleSheetLayoutView="100" workbookViewId="0">
      <selection activeCell="H7" sqref="H7"/>
    </sheetView>
  </sheetViews>
  <sheetFormatPr defaultColWidth="13.75" defaultRowHeight="25.15" customHeight="1" x14ac:dyDescent="0.15"/>
  <cols>
    <col min="1" max="13" width="6.75" style="14" customWidth="1"/>
    <col min="14" max="16384" width="13.75" style="14"/>
  </cols>
  <sheetData>
    <row r="1" spans="1:12" ht="45.75" customHeight="1" x14ac:dyDescent="0.15">
      <c r="A1" s="91" t="s">
        <v>129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3"/>
    </row>
    <row r="2" spans="1:12" ht="18.75" customHeight="1" x14ac:dyDescent="0.15">
      <c r="A2" s="15"/>
      <c r="B2" s="16" t="s">
        <v>16</v>
      </c>
      <c r="C2" s="17"/>
      <c r="D2" s="18"/>
      <c r="E2" s="19"/>
      <c r="F2" s="20" t="s">
        <v>17</v>
      </c>
      <c r="G2" s="21"/>
      <c r="H2" s="21"/>
      <c r="I2" s="21"/>
      <c r="J2" s="21"/>
      <c r="K2" s="21"/>
      <c r="L2" s="22"/>
    </row>
    <row r="3" spans="1:12" ht="25.15" customHeight="1" x14ac:dyDescent="0.15">
      <c r="A3" s="23" t="s">
        <v>18</v>
      </c>
      <c r="B3" s="24"/>
      <c r="C3" s="25" t="s">
        <v>19</v>
      </c>
      <c r="D3" s="26"/>
      <c r="E3" s="25" t="s">
        <v>20</v>
      </c>
      <c r="F3" s="95" t="s">
        <v>61</v>
      </c>
      <c r="G3" s="94"/>
      <c r="H3" s="94"/>
      <c r="I3" s="94"/>
      <c r="J3" s="94" t="s">
        <v>128</v>
      </c>
      <c r="K3" s="94"/>
      <c r="L3" s="27"/>
    </row>
    <row r="4" spans="1:12" ht="25.15" customHeight="1" x14ac:dyDescent="0.15">
      <c r="A4" s="28" t="s">
        <v>21</v>
      </c>
      <c r="B4" s="28"/>
      <c r="C4" s="29"/>
      <c r="D4" s="30"/>
      <c r="E4" s="29"/>
      <c r="F4" s="96"/>
      <c r="G4" s="97"/>
      <c r="H4" s="97"/>
      <c r="I4" s="97"/>
      <c r="J4" s="29" t="s">
        <v>60</v>
      </c>
      <c r="K4" s="29"/>
      <c r="L4" s="30"/>
    </row>
    <row r="5" spans="1:12" ht="25.15" customHeight="1" x14ac:dyDescent="0.15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12" ht="25.15" customHeight="1" x14ac:dyDescent="0.25">
      <c r="A6" s="31"/>
      <c r="B6" s="32"/>
      <c r="C6" s="32"/>
      <c r="D6" s="32"/>
      <c r="E6" s="34" t="s">
        <v>22</v>
      </c>
      <c r="F6" s="35"/>
      <c r="G6" s="35"/>
      <c r="H6" s="35"/>
      <c r="I6" s="32"/>
      <c r="J6" s="32"/>
      <c r="K6" s="32"/>
      <c r="L6" s="33"/>
    </row>
    <row r="7" spans="1:12" ht="25.15" customHeight="1" x14ac:dyDescent="0.15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3"/>
    </row>
    <row r="8" spans="1:12" ht="25.15" customHeight="1" x14ac:dyDescent="0.15">
      <c r="A8" s="31">
        <v>1</v>
      </c>
      <c r="B8" s="32" t="s">
        <v>28</v>
      </c>
      <c r="C8" s="32"/>
      <c r="D8" s="36" t="s">
        <v>65</v>
      </c>
      <c r="E8" s="37"/>
      <c r="F8" s="37"/>
      <c r="G8" s="37"/>
      <c r="H8" s="37"/>
      <c r="I8" s="37"/>
      <c r="J8" s="37"/>
      <c r="K8" s="37"/>
      <c r="L8" s="33"/>
    </row>
    <row r="9" spans="1:12" ht="25.15" customHeight="1" x14ac:dyDescent="0.15">
      <c r="A9" s="31">
        <v>2</v>
      </c>
      <c r="B9" s="32" t="s">
        <v>23</v>
      </c>
      <c r="C9" s="32"/>
      <c r="D9" s="38" t="s">
        <v>53</v>
      </c>
      <c r="E9" s="38"/>
      <c r="F9" s="38"/>
      <c r="G9" s="38"/>
      <c r="H9" s="38"/>
      <c r="I9" s="38"/>
      <c r="J9" s="38"/>
      <c r="K9" s="38"/>
      <c r="L9" s="33"/>
    </row>
    <row r="10" spans="1:12" ht="25.15" customHeight="1" x14ac:dyDescent="0.15">
      <c r="A10" s="31">
        <v>3</v>
      </c>
      <c r="B10" s="32" t="s">
        <v>24</v>
      </c>
      <c r="C10" s="32"/>
      <c r="D10" s="39" t="s">
        <v>63</v>
      </c>
      <c r="E10" s="39" t="s">
        <v>25</v>
      </c>
      <c r="F10" s="39" t="s">
        <v>62</v>
      </c>
      <c r="G10" s="39"/>
      <c r="H10" s="39"/>
      <c r="I10" s="39"/>
      <c r="J10" s="39"/>
      <c r="K10" s="39"/>
      <c r="L10" s="33"/>
    </row>
    <row r="11" spans="1:12" ht="25.15" customHeight="1" x14ac:dyDescent="0.15">
      <c r="A11" s="31"/>
      <c r="B11" s="32"/>
      <c r="C11" s="32"/>
      <c r="D11" s="32" t="s">
        <v>64</v>
      </c>
      <c r="E11" s="32"/>
      <c r="F11" s="32" t="s">
        <v>66</v>
      </c>
      <c r="G11" s="32"/>
      <c r="H11" s="32"/>
      <c r="I11" s="32"/>
      <c r="J11" s="32"/>
      <c r="K11" s="32"/>
      <c r="L11" s="33"/>
    </row>
    <row r="12" spans="1:12" ht="25.15" customHeight="1" x14ac:dyDescent="0.15">
      <c r="A12" s="31">
        <v>4</v>
      </c>
      <c r="B12" s="32" t="s">
        <v>26</v>
      </c>
      <c r="C12" s="32"/>
      <c r="D12" s="32" t="s">
        <v>57</v>
      </c>
      <c r="E12" s="32"/>
      <c r="F12" s="32"/>
      <c r="G12" s="32"/>
      <c r="H12" s="32" t="s">
        <v>58</v>
      </c>
      <c r="I12" s="32"/>
      <c r="J12" s="32"/>
      <c r="K12" s="32"/>
      <c r="L12" s="33"/>
    </row>
    <row r="13" spans="1:12" ht="25.15" customHeight="1" x14ac:dyDescent="0.15">
      <c r="A13" s="31">
        <v>5</v>
      </c>
      <c r="B13" s="32" t="s">
        <v>27</v>
      </c>
      <c r="C13" s="32"/>
      <c r="D13" s="37"/>
      <c r="E13" s="37"/>
      <c r="F13" s="37"/>
      <c r="G13" s="37"/>
      <c r="H13" s="37"/>
      <c r="I13" s="37"/>
      <c r="J13" s="37"/>
      <c r="K13" s="37"/>
      <c r="L13" s="33"/>
    </row>
    <row r="14" spans="1:12" ht="25.15" customHeight="1" x14ac:dyDescent="0.15">
      <c r="A14" s="31"/>
      <c r="B14" s="32"/>
      <c r="C14" s="32"/>
      <c r="D14" s="37"/>
      <c r="E14" s="37"/>
      <c r="F14" s="37"/>
      <c r="G14" s="37"/>
      <c r="H14" s="37"/>
      <c r="I14" s="37"/>
      <c r="J14" s="37"/>
      <c r="K14" s="37"/>
      <c r="L14" s="33"/>
    </row>
    <row r="15" spans="1:12" ht="25.15" customHeight="1" x14ac:dyDescent="0.15">
      <c r="A15" s="31"/>
      <c r="B15" s="32"/>
      <c r="C15" s="32"/>
      <c r="D15" s="39"/>
      <c r="E15" s="39"/>
      <c r="F15" s="39"/>
      <c r="G15" s="39"/>
      <c r="H15" s="39"/>
      <c r="I15" s="39"/>
      <c r="J15" s="39"/>
      <c r="K15" s="39"/>
      <c r="L15" s="33"/>
    </row>
    <row r="16" spans="1:12" ht="25.15" customHeight="1" x14ac:dyDescent="0.15">
      <c r="A16" s="31">
        <v>6</v>
      </c>
      <c r="B16" s="32" t="s">
        <v>30</v>
      </c>
      <c r="C16" s="32"/>
      <c r="D16" s="37" t="s">
        <v>67</v>
      </c>
      <c r="E16" s="37"/>
      <c r="F16" s="37"/>
      <c r="G16" s="37"/>
      <c r="H16" s="37"/>
      <c r="I16" s="37"/>
      <c r="J16" s="37"/>
      <c r="K16" s="37"/>
      <c r="L16" s="33"/>
    </row>
    <row r="17" spans="1:12" ht="25.15" customHeight="1" x14ac:dyDescent="0.15">
      <c r="A17" s="31"/>
      <c r="B17" s="32"/>
      <c r="C17" s="32"/>
      <c r="D17" s="38" t="s">
        <v>68</v>
      </c>
      <c r="E17" s="38"/>
      <c r="F17" s="38"/>
      <c r="G17" s="38"/>
      <c r="H17" s="38"/>
      <c r="I17" s="38"/>
      <c r="J17" s="38"/>
      <c r="K17" s="38"/>
      <c r="L17" s="33"/>
    </row>
    <row r="18" spans="1:12" ht="25.15" customHeight="1" x14ac:dyDescent="0.15">
      <c r="A18" s="19"/>
      <c r="C18" s="32"/>
      <c r="D18" s="37" t="s">
        <v>69</v>
      </c>
      <c r="E18" s="37"/>
      <c r="F18" s="37"/>
      <c r="G18" s="37"/>
      <c r="H18" s="37"/>
      <c r="I18" s="37"/>
      <c r="J18" s="37"/>
      <c r="K18" s="37"/>
      <c r="L18" s="33"/>
    </row>
    <row r="19" spans="1:12" ht="25.15" customHeight="1" x14ac:dyDescent="0.15">
      <c r="A19" s="31"/>
      <c r="B19" s="32"/>
      <c r="C19" s="32"/>
      <c r="D19" s="37"/>
      <c r="E19" s="37"/>
      <c r="F19" s="37"/>
      <c r="G19" s="37"/>
      <c r="H19" s="37"/>
      <c r="I19" s="37"/>
      <c r="J19" s="37"/>
      <c r="K19" s="37"/>
      <c r="L19" s="33"/>
    </row>
    <row r="20" spans="1:12" ht="25.15" customHeight="1" x14ac:dyDescent="0.15">
      <c r="A20" s="31"/>
      <c r="B20" s="32"/>
      <c r="C20" s="32"/>
      <c r="D20" s="37"/>
      <c r="E20" s="37"/>
      <c r="F20" s="37"/>
      <c r="G20" s="37"/>
      <c r="H20" s="37"/>
      <c r="I20" s="37"/>
      <c r="J20" s="37"/>
      <c r="K20" s="37"/>
      <c r="L20" s="33"/>
    </row>
    <row r="21" spans="1:12" ht="25.15" customHeight="1" x14ac:dyDescent="0.15">
      <c r="A21" s="31"/>
      <c r="B21" s="32"/>
      <c r="C21" s="32"/>
      <c r="D21" s="39"/>
      <c r="E21" s="39"/>
      <c r="F21" s="39"/>
      <c r="G21" s="39"/>
      <c r="H21" s="39"/>
      <c r="I21" s="39"/>
      <c r="J21" s="39"/>
      <c r="K21" s="39"/>
      <c r="L21" s="33"/>
    </row>
    <row r="22" spans="1:12" ht="25.15" customHeight="1" x14ac:dyDescent="0.15">
      <c r="A22" s="31">
        <v>7</v>
      </c>
      <c r="B22" s="32" t="s">
        <v>29</v>
      </c>
      <c r="C22" s="32"/>
      <c r="D22" s="37" t="s">
        <v>70</v>
      </c>
      <c r="E22" s="37"/>
      <c r="F22" s="37"/>
      <c r="G22" s="37"/>
      <c r="H22" s="37"/>
      <c r="I22" s="37"/>
      <c r="J22" s="37"/>
      <c r="K22" s="37"/>
      <c r="L22" s="33"/>
    </row>
    <row r="23" spans="1:12" ht="25.15" customHeight="1" x14ac:dyDescent="0.15">
      <c r="A23" s="31"/>
      <c r="B23" s="32"/>
      <c r="C23" s="32"/>
      <c r="D23" s="37"/>
      <c r="E23" s="37"/>
      <c r="F23" s="37"/>
      <c r="G23" s="37"/>
      <c r="H23" s="40"/>
      <c r="I23" s="40"/>
      <c r="J23" s="41"/>
      <c r="K23" s="37"/>
      <c r="L23" s="33"/>
    </row>
    <row r="24" spans="1:12" ht="25.15" customHeight="1" x14ac:dyDescent="0.15">
      <c r="A24" s="31"/>
      <c r="B24" s="32"/>
      <c r="C24" s="32"/>
      <c r="D24" s="37"/>
      <c r="E24" s="37"/>
      <c r="F24" s="37"/>
      <c r="G24" s="37"/>
      <c r="H24" s="37"/>
      <c r="I24" s="37"/>
      <c r="J24" s="37"/>
      <c r="K24" s="37"/>
      <c r="L24" s="33"/>
    </row>
    <row r="25" spans="1:12" ht="25.15" customHeight="1" x14ac:dyDescent="0.15">
      <c r="A25" s="31"/>
      <c r="B25" s="32"/>
      <c r="C25" s="32"/>
      <c r="D25" s="37"/>
      <c r="E25" s="37"/>
      <c r="F25" s="37"/>
      <c r="G25" s="37"/>
      <c r="H25" s="37"/>
      <c r="I25" s="37"/>
      <c r="J25" s="37"/>
      <c r="K25" s="37"/>
      <c r="L25" s="33"/>
    </row>
    <row r="26" spans="1:12" ht="25.15" customHeight="1" x14ac:dyDescent="0.15">
      <c r="A26" s="31"/>
      <c r="B26" s="32"/>
      <c r="C26" s="32"/>
      <c r="D26" s="32"/>
      <c r="E26" s="32"/>
      <c r="F26" s="32"/>
      <c r="G26" s="37"/>
      <c r="H26" s="32"/>
      <c r="I26" s="32"/>
      <c r="J26" s="32"/>
      <c r="K26" s="32"/>
      <c r="L26" s="33"/>
    </row>
    <row r="27" spans="1:12" ht="25.15" customHeight="1" x14ac:dyDescent="0.15">
      <c r="A27" s="31"/>
      <c r="B27" s="32"/>
      <c r="C27" s="32"/>
      <c r="D27" s="38"/>
      <c r="E27" s="38"/>
      <c r="F27" s="38"/>
      <c r="G27" s="38"/>
      <c r="H27" s="38"/>
      <c r="I27" s="38"/>
      <c r="J27" s="38"/>
      <c r="K27" s="38"/>
      <c r="L27" s="33"/>
    </row>
    <row r="28" spans="1:12" ht="25.15" customHeight="1" x14ac:dyDescent="0.15">
      <c r="A28" s="31"/>
      <c r="B28" s="32"/>
      <c r="C28" s="32"/>
      <c r="D28" s="37"/>
      <c r="E28" s="37"/>
      <c r="F28" s="37"/>
      <c r="G28" s="37"/>
      <c r="H28" s="37"/>
      <c r="I28" s="37"/>
      <c r="J28" s="37"/>
      <c r="K28" s="37"/>
      <c r="L28" s="33"/>
    </row>
    <row r="29" spans="1:12" ht="25.15" customHeight="1" x14ac:dyDescent="0.15">
      <c r="A29" s="19"/>
      <c r="D29" s="29"/>
      <c r="E29" s="29"/>
      <c r="F29" s="29"/>
      <c r="G29" s="29"/>
      <c r="H29" s="29"/>
      <c r="I29" s="29"/>
      <c r="J29" s="29"/>
      <c r="K29" s="29"/>
      <c r="L29" s="27"/>
    </row>
    <row r="30" spans="1:12" ht="25.15" customHeight="1" x14ac:dyDescent="0.15">
      <c r="A30" s="28"/>
      <c r="B30" s="29"/>
      <c r="C30" s="29"/>
      <c r="D30" s="40"/>
      <c r="E30" s="40"/>
      <c r="F30" s="40"/>
      <c r="G30" s="40"/>
      <c r="H30" s="40"/>
      <c r="I30" s="40"/>
      <c r="J30" s="40"/>
      <c r="K30" s="40"/>
      <c r="L30" s="30"/>
    </row>
  </sheetData>
  <mergeCells count="3">
    <mergeCell ref="A1:L1"/>
    <mergeCell ref="J3:K3"/>
    <mergeCell ref="F3:I4"/>
  </mergeCells>
  <phoneticPr fontId="2"/>
  <pageMargins left="0.98425196850393704" right="0.78740157480314965" top="0.98425196850393704" bottom="0.98425196850393704" header="0.51181102362204722" footer="0.51181102362204722"/>
  <pageSetup paperSize="9" orientation="portrait" r:id="rId1"/>
  <headerFooter alignWithMargins="0">
    <oddFooter xml:space="preserve">&amp;C&amp;"HG丸ｺﾞｼｯｸM-PRO,標準"公立大学法人横浜市立大学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4"/>
  </sheetPr>
  <dimension ref="A1:I29"/>
  <sheetViews>
    <sheetView zoomScale="115" zoomScaleNormal="115" zoomScaleSheetLayoutView="100" workbookViewId="0">
      <selection activeCell="B5" sqref="B5:D5"/>
    </sheetView>
  </sheetViews>
  <sheetFormatPr defaultColWidth="13.75" defaultRowHeight="25.15" customHeight="1" x14ac:dyDescent="0.15"/>
  <cols>
    <col min="1" max="1" width="2.375" style="45" customWidth="1"/>
    <col min="2" max="2" width="6.75" style="45" customWidth="1"/>
    <col min="3" max="3" width="8.625" style="45" customWidth="1"/>
    <col min="4" max="4" width="19.125" style="45" customWidth="1"/>
    <col min="5" max="5" width="8.625" style="45" customWidth="1"/>
    <col min="6" max="6" width="6.75" style="45" customWidth="1"/>
    <col min="7" max="7" width="14.375" style="45" customWidth="1"/>
    <col min="8" max="10" width="6.75" style="45" customWidth="1"/>
    <col min="11" max="16384" width="13.75" style="45"/>
  </cols>
  <sheetData>
    <row r="1" spans="1:9" ht="25.15" customHeight="1" x14ac:dyDescent="0.15">
      <c r="A1" s="47">
        <v>8</v>
      </c>
      <c r="B1" s="45" t="s">
        <v>32</v>
      </c>
    </row>
    <row r="2" spans="1:9" ht="25.15" customHeight="1" x14ac:dyDescent="0.15">
      <c r="A2" s="48"/>
      <c r="B2" s="45" t="s">
        <v>55</v>
      </c>
    </row>
    <row r="3" spans="1:9" ht="25.15" customHeight="1" x14ac:dyDescent="0.15">
      <c r="B3" s="45" t="s">
        <v>56</v>
      </c>
      <c r="C3" s="65"/>
    </row>
    <row r="4" spans="1:9" ht="25.15" customHeight="1" x14ac:dyDescent="0.15">
      <c r="B4" s="114" t="s">
        <v>34</v>
      </c>
      <c r="C4" s="92"/>
      <c r="D4" s="93"/>
      <c r="E4" s="49" t="s">
        <v>35</v>
      </c>
      <c r="F4" s="50" t="s">
        <v>4</v>
      </c>
      <c r="G4" s="49" t="s">
        <v>36</v>
      </c>
      <c r="H4" s="114" t="s">
        <v>37</v>
      </c>
      <c r="I4" s="93"/>
    </row>
    <row r="5" spans="1:9" ht="25.15" customHeight="1" x14ac:dyDescent="0.15">
      <c r="B5" s="111" t="s">
        <v>70</v>
      </c>
      <c r="C5" s="112"/>
      <c r="D5" s="113"/>
      <c r="E5" s="72">
        <v>1</v>
      </c>
      <c r="F5" s="50" t="s">
        <v>59</v>
      </c>
      <c r="G5" s="51"/>
      <c r="H5" s="101"/>
      <c r="I5" s="102"/>
    </row>
    <row r="6" spans="1:9" ht="24.75" customHeight="1" x14ac:dyDescent="0.15">
      <c r="B6" s="111"/>
      <c r="C6" s="112"/>
      <c r="D6" s="113"/>
      <c r="E6" s="72"/>
      <c r="F6" s="50"/>
      <c r="G6" s="51"/>
      <c r="H6" s="101"/>
      <c r="I6" s="102"/>
    </row>
    <row r="7" spans="1:9" ht="24.75" customHeight="1" x14ac:dyDescent="0.15">
      <c r="B7" s="111"/>
      <c r="C7" s="112"/>
      <c r="D7" s="113"/>
      <c r="E7" s="71"/>
      <c r="F7" s="50"/>
      <c r="G7" s="51"/>
      <c r="H7" s="101"/>
      <c r="I7" s="102"/>
    </row>
    <row r="8" spans="1:9" ht="24.75" customHeight="1" x14ac:dyDescent="0.15">
      <c r="B8" s="111"/>
      <c r="C8" s="112"/>
      <c r="D8" s="113"/>
      <c r="E8" s="71"/>
      <c r="F8" s="50"/>
      <c r="G8" s="51"/>
      <c r="H8" s="101"/>
      <c r="I8" s="102"/>
    </row>
    <row r="9" spans="1:9" ht="24.75" customHeight="1" x14ac:dyDescent="0.15">
      <c r="B9" s="111"/>
      <c r="C9" s="112"/>
      <c r="D9" s="113"/>
      <c r="E9" s="71"/>
      <c r="F9" s="50"/>
      <c r="G9" s="51"/>
      <c r="H9" s="101"/>
      <c r="I9" s="102"/>
    </row>
    <row r="10" spans="1:9" ht="24.75" customHeight="1" x14ac:dyDescent="0.15">
      <c r="B10" s="111"/>
      <c r="C10" s="112"/>
      <c r="D10" s="113"/>
      <c r="E10" s="71"/>
      <c r="F10" s="50"/>
      <c r="G10" s="51"/>
      <c r="H10" s="101"/>
      <c r="I10" s="102"/>
    </row>
    <row r="11" spans="1:9" ht="24.75" customHeight="1" x14ac:dyDescent="0.15">
      <c r="B11" s="111"/>
      <c r="C11" s="112"/>
      <c r="D11" s="113"/>
      <c r="E11" s="73"/>
      <c r="F11" s="50"/>
      <c r="G11" s="51"/>
      <c r="H11" s="101"/>
      <c r="I11" s="102"/>
    </row>
    <row r="12" spans="1:9" ht="24.75" customHeight="1" x14ac:dyDescent="0.15">
      <c r="B12" s="111"/>
      <c r="C12" s="112"/>
      <c r="D12" s="113"/>
      <c r="E12" s="71"/>
      <c r="F12" s="50"/>
      <c r="G12" s="51"/>
      <c r="H12" s="101"/>
      <c r="I12" s="102"/>
    </row>
    <row r="13" spans="1:9" ht="24.75" customHeight="1" x14ac:dyDescent="0.15">
      <c r="B13" s="117"/>
      <c r="C13" s="118"/>
      <c r="D13" s="119"/>
      <c r="E13" s="74"/>
      <c r="F13" s="50"/>
      <c r="G13" s="51"/>
      <c r="H13" s="101"/>
      <c r="I13" s="102"/>
    </row>
    <row r="14" spans="1:9" ht="24.75" customHeight="1" x14ac:dyDescent="0.15">
      <c r="B14" s="108"/>
      <c r="C14" s="109"/>
      <c r="D14" s="110"/>
      <c r="E14" s="72"/>
      <c r="F14" s="50"/>
      <c r="G14" s="51"/>
      <c r="H14" s="101"/>
      <c r="I14" s="102"/>
    </row>
    <row r="15" spans="1:9" ht="24.75" customHeight="1" x14ac:dyDescent="0.15">
      <c r="B15" s="108"/>
      <c r="C15" s="109"/>
      <c r="D15" s="110"/>
      <c r="E15" s="72"/>
      <c r="F15" s="50"/>
      <c r="G15" s="51"/>
      <c r="H15" s="101"/>
      <c r="I15" s="102"/>
    </row>
    <row r="16" spans="1:9" ht="24.75" customHeight="1" x14ac:dyDescent="0.15">
      <c r="B16" s="108"/>
      <c r="C16" s="109"/>
      <c r="D16" s="110"/>
      <c r="E16" s="73"/>
      <c r="F16" s="50"/>
      <c r="G16" s="51"/>
      <c r="H16" s="101"/>
      <c r="I16" s="102"/>
    </row>
    <row r="17" spans="2:9" ht="24.75" customHeight="1" x14ac:dyDescent="0.15">
      <c r="B17" s="98"/>
      <c r="C17" s="115"/>
      <c r="D17" s="116"/>
      <c r="E17" s="74"/>
      <c r="F17" s="50"/>
      <c r="G17" s="51"/>
      <c r="H17" s="101"/>
      <c r="I17" s="102"/>
    </row>
    <row r="18" spans="2:9" ht="24.75" customHeight="1" x14ac:dyDescent="0.15">
      <c r="B18" s="98"/>
      <c r="C18" s="115"/>
      <c r="D18" s="116"/>
      <c r="E18" s="74"/>
      <c r="F18" s="50"/>
      <c r="G18" s="51"/>
      <c r="H18" s="101"/>
      <c r="I18" s="102"/>
    </row>
    <row r="19" spans="2:9" ht="24.75" customHeight="1" x14ac:dyDescent="0.15">
      <c r="B19" s="108"/>
      <c r="C19" s="109"/>
      <c r="D19" s="110"/>
      <c r="E19" s="73"/>
      <c r="F19" s="50"/>
      <c r="G19" s="51"/>
      <c r="H19" s="101"/>
      <c r="I19" s="102"/>
    </row>
    <row r="20" spans="2:9" ht="24.75" customHeight="1" x14ac:dyDescent="0.15">
      <c r="B20" s="98"/>
      <c r="C20" s="99"/>
      <c r="D20" s="100"/>
      <c r="E20" s="42"/>
      <c r="F20" s="50"/>
      <c r="G20" s="51"/>
      <c r="H20" s="101"/>
      <c r="I20" s="102"/>
    </row>
    <row r="21" spans="2:9" ht="24.75" customHeight="1" x14ac:dyDescent="0.15">
      <c r="B21" s="98"/>
      <c r="C21" s="99"/>
      <c r="D21" s="100"/>
      <c r="E21" s="42"/>
      <c r="F21" s="50"/>
      <c r="G21" s="51"/>
      <c r="H21" s="101"/>
      <c r="I21" s="102"/>
    </row>
    <row r="24" spans="2:9" ht="18" customHeight="1" x14ac:dyDescent="0.15">
      <c r="B24" s="52"/>
      <c r="C24" s="53"/>
      <c r="D24" s="53"/>
      <c r="E24" s="53"/>
      <c r="F24" s="53"/>
      <c r="G24" s="53"/>
      <c r="H24" s="53"/>
      <c r="I24" s="54"/>
    </row>
    <row r="25" spans="2:9" ht="25.15" customHeight="1" thickBot="1" x14ac:dyDescent="0.2">
      <c r="B25" s="55"/>
      <c r="C25" s="106" t="s">
        <v>54</v>
      </c>
      <c r="D25" s="107"/>
      <c r="E25" s="107"/>
      <c r="F25" s="105"/>
      <c r="G25" s="105"/>
      <c r="H25" s="105"/>
      <c r="I25" s="56"/>
    </row>
    <row r="26" spans="2:9" ht="18" customHeight="1" x14ac:dyDescent="0.15">
      <c r="B26" s="55"/>
      <c r="I26" s="56"/>
    </row>
    <row r="27" spans="2:9" ht="22.5" customHeight="1" x14ac:dyDescent="0.15">
      <c r="B27" s="55"/>
      <c r="C27" s="57" t="s">
        <v>41</v>
      </c>
      <c r="E27" s="63"/>
      <c r="F27" s="103"/>
      <c r="G27" s="103"/>
      <c r="H27" s="103"/>
      <c r="I27" s="56"/>
    </row>
    <row r="28" spans="2:9" ht="22.5" customHeight="1" x14ac:dyDescent="0.15">
      <c r="B28" s="55"/>
      <c r="E28" s="64"/>
      <c r="F28" s="104"/>
      <c r="G28" s="104"/>
      <c r="H28" s="104"/>
      <c r="I28" s="56"/>
    </row>
    <row r="29" spans="2:9" ht="22.5" customHeight="1" x14ac:dyDescent="0.15">
      <c r="B29" s="60"/>
      <c r="C29" s="61"/>
      <c r="D29" s="61"/>
      <c r="E29" s="61"/>
      <c r="F29" s="61"/>
      <c r="G29" s="61"/>
      <c r="H29" s="61"/>
      <c r="I29" s="62"/>
    </row>
  </sheetData>
  <mergeCells count="40">
    <mergeCell ref="H16:I16"/>
    <mergeCell ref="H18:I18"/>
    <mergeCell ref="H17:I17"/>
    <mergeCell ref="B6:D6"/>
    <mergeCell ref="H6:I6"/>
    <mergeCell ref="B13:D13"/>
    <mergeCell ref="H14:I14"/>
    <mergeCell ref="H9:I9"/>
    <mergeCell ref="H8:I8"/>
    <mergeCell ref="B16:D16"/>
    <mergeCell ref="B8:D8"/>
    <mergeCell ref="B10:D10"/>
    <mergeCell ref="B11:D11"/>
    <mergeCell ref="B12:D12"/>
    <mergeCell ref="B15:D15"/>
    <mergeCell ref="H15:I15"/>
    <mergeCell ref="B20:D20"/>
    <mergeCell ref="H20:I20"/>
    <mergeCell ref="B19:D19"/>
    <mergeCell ref="H19:I19"/>
    <mergeCell ref="B17:D17"/>
    <mergeCell ref="B18:D18"/>
    <mergeCell ref="B4:D4"/>
    <mergeCell ref="H4:I4"/>
    <mergeCell ref="B5:D5"/>
    <mergeCell ref="H5:I5"/>
    <mergeCell ref="H7:I7"/>
    <mergeCell ref="B7:D7"/>
    <mergeCell ref="H13:I13"/>
    <mergeCell ref="B14:D14"/>
    <mergeCell ref="B9:D9"/>
    <mergeCell ref="H10:I10"/>
    <mergeCell ref="H11:I11"/>
    <mergeCell ref="H12:I12"/>
    <mergeCell ref="B21:D21"/>
    <mergeCell ref="H21:I21"/>
    <mergeCell ref="F27:H27"/>
    <mergeCell ref="F28:H28"/>
    <mergeCell ref="F25:H25"/>
    <mergeCell ref="C25:E25"/>
  </mergeCells>
  <phoneticPr fontId="2"/>
  <pageMargins left="0.98425196850393704" right="0.78740157480314965" top="0.78740157480314965" bottom="0.78740157480314965" header="0.51181102362204722" footer="0.51181102362204722"/>
  <pageSetup paperSize="9" orientation="portrait" r:id="rId1"/>
  <headerFooter alignWithMargins="0">
    <oddFooter>&amp;C&amp;"HG丸ｺﾞｼｯｸM-PRO,標準"公立大学法人横浜市立大学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E1209-EA88-4006-9130-6AF03DF3E580}">
  <sheetPr>
    <tabColor indexed="43"/>
  </sheetPr>
  <dimension ref="A1:F54"/>
  <sheetViews>
    <sheetView view="pageBreakPreview" topLeftCell="A46" zoomScaleNormal="100" zoomScaleSheetLayoutView="100" workbookViewId="0">
      <selection activeCell="A49" sqref="A49:B49"/>
    </sheetView>
  </sheetViews>
  <sheetFormatPr defaultRowHeight="13.5" x14ac:dyDescent="0.15"/>
  <cols>
    <col min="1" max="1" width="6.875" style="11" customWidth="1"/>
    <col min="2" max="2" width="41.875" style="11" customWidth="1"/>
    <col min="3" max="3" width="12.75" style="90" bestFit="1" customWidth="1"/>
    <col min="4" max="4" width="5.5" style="11" bestFit="1" customWidth="1"/>
    <col min="5" max="5" width="12.375" style="90" customWidth="1"/>
    <col min="6" max="6" width="16.875" style="11" customWidth="1"/>
    <col min="7" max="16384" width="9" style="11"/>
  </cols>
  <sheetData>
    <row r="1" spans="1:6" s="1" customFormat="1" ht="51.75" customHeight="1" x14ac:dyDescent="0.15">
      <c r="A1" s="120" t="s">
        <v>125</v>
      </c>
      <c r="B1" s="120"/>
      <c r="C1" s="120"/>
      <c r="D1" s="120"/>
      <c r="E1" s="120"/>
      <c r="F1" s="120"/>
    </row>
    <row r="2" spans="1:6" s="1" customFormat="1" ht="20.100000000000001" customHeight="1" x14ac:dyDescent="0.15">
      <c r="A2" s="121" t="s">
        <v>1</v>
      </c>
      <c r="B2" s="121"/>
      <c r="C2" s="3" t="s">
        <v>3</v>
      </c>
      <c r="D2" s="2" t="s">
        <v>4</v>
      </c>
      <c r="E2" s="3" t="s">
        <v>5</v>
      </c>
      <c r="F2" s="2" t="s">
        <v>6</v>
      </c>
    </row>
    <row r="3" spans="1:6" s="1" customFormat="1" ht="30" customHeight="1" x14ac:dyDescent="0.15">
      <c r="A3" s="75" t="s">
        <v>76</v>
      </c>
      <c r="B3" s="79"/>
      <c r="C3" s="84"/>
      <c r="D3" s="85"/>
      <c r="E3" s="86"/>
      <c r="F3" s="85"/>
    </row>
    <row r="4" spans="1:6" s="1" customFormat="1" ht="30" customHeight="1" x14ac:dyDescent="0.15">
      <c r="A4" s="87" t="s">
        <v>75</v>
      </c>
      <c r="B4" s="79" t="s">
        <v>81</v>
      </c>
      <c r="C4" s="76">
        <v>2</v>
      </c>
      <c r="D4" s="77" t="s">
        <v>71</v>
      </c>
      <c r="E4" s="78"/>
      <c r="F4" s="78"/>
    </row>
    <row r="5" spans="1:6" s="1" customFormat="1" ht="30" customHeight="1" x14ac:dyDescent="0.15">
      <c r="A5" s="87" t="s">
        <v>77</v>
      </c>
      <c r="B5" s="80" t="s">
        <v>74</v>
      </c>
      <c r="C5" s="71">
        <v>4</v>
      </c>
      <c r="D5" s="50" t="s">
        <v>72</v>
      </c>
      <c r="E5" s="6"/>
      <c r="F5" s="6"/>
    </row>
    <row r="6" spans="1:6" s="1" customFormat="1" ht="30" customHeight="1" x14ac:dyDescent="0.15">
      <c r="A6" s="87" t="s">
        <v>78</v>
      </c>
      <c r="B6" s="80" t="s">
        <v>82</v>
      </c>
      <c r="C6" s="71">
        <v>2</v>
      </c>
      <c r="D6" s="50" t="s">
        <v>72</v>
      </c>
      <c r="E6" s="6"/>
      <c r="F6" s="6"/>
    </row>
    <row r="7" spans="1:6" s="1" customFormat="1" ht="30" customHeight="1" x14ac:dyDescent="0.15">
      <c r="A7" s="87" t="s">
        <v>79</v>
      </c>
      <c r="B7" s="79" t="s">
        <v>126</v>
      </c>
      <c r="C7" s="88">
        <v>2</v>
      </c>
      <c r="D7" s="50" t="s">
        <v>72</v>
      </c>
      <c r="E7" s="89"/>
      <c r="F7" s="6"/>
    </row>
    <row r="8" spans="1:6" s="1" customFormat="1" ht="30" customHeight="1" x14ac:dyDescent="0.15">
      <c r="A8" s="87" t="s">
        <v>80</v>
      </c>
      <c r="B8" s="79" t="s">
        <v>83</v>
      </c>
      <c r="C8" s="71">
        <v>2</v>
      </c>
      <c r="D8" s="50" t="s">
        <v>72</v>
      </c>
      <c r="E8" s="89"/>
      <c r="F8" s="6"/>
    </row>
    <row r="9" spans="1:6" s="1" customFormat="1" ht="30" customHeight="1" x14ac:dyDescent="0.15">
      <c r="A9" s="87" t="s">
        <v>92</v>
      </c>
      <c r="B9" s="79" t="s">
        <v>83</v>
      </c>
      <c r="C9" s="71">
        <v>2</v>
      </c>
      <c r="D9" s="50" t="s">
        <v>72</v>
      </c>
      <c r="E9" s="89"/>
      <c r="F9" s="6"/>
    </row>
    <row r="10" spans="1:6" s="1" customFormat="1" ht="30" customHeight="1" x14ac:dyDescent="0.15">
      <c r="A10" s="87" t="s">
        <v>93</v>
      </c>
      <c r="B10" s="79" t="s">
        <v>83</v>
      </c>
      <c r="C10" s="88">
        <v>4</v>
      </c>
      <c r="D10" s="50" t="s">
        <v>72</v>
      </c>
      <c r="E10" s="89"/>
      <c r="F10" s="6"/>
    </row>
    <row r="11" spans="1:6" s="1" customFormat="1" ht="30" customHeight="1" x14ac:dyDescent="0.15">
      <c r="A11" s="87" t="s">
        <v>94</v>
      </c>
      <c r="B11" s="79" t="s">
        <v>84</v>
      </c>
      <c r="C11" s="71">
        <v>12</v>
      </c>
      <c r="D11" s="50" t="s">
        <v>72</v>
      </c>
      <c r="E11" s="89"/>
      <c r="F11" s="6"/>
    </row>
    <row r="12" spans="1:6" s="1" customFormat="1" ht="30" customHeight="1" x14ac:dyDescent="0.15">
      <c r="A12" s="87" t="s">
        <v>95</v>
      </c>
      <c r="B12" s="79" t="s">
        <v>85</v>
      </c>
      <c r="C12" s="71">
        <v>2</v>
      </c>
      <c r="D12" s="50" t="s">
        <v>72</v>
      </c>
      <c r="E12" s="89"/>
      <c r="F12" s="6"/>
    </row>
    <row r="13" spans="1:6" s="1" customFormat="1" ht="30" customHeight="1" x14ac:dyDescent="0.15">
      <c r="A13" s="87" t="s">
        <v>96</v>
      </c>
      <c r="B13" s="79" t="s">
        <v>86</v>
      </c>
      <c r="C13" s="88">
        <v>1</v>
      </c>
      <c r="D13" s="50" t="s">
        <v>72</v>
      </c>
      <c r="E13" s="89"/>
      <c r="F13" s="6"/>
    </row>
    <row r="14" spans="1:6" s="1" customFormat="1" ht="30" customHeight="1" x14ac:dyDescent="0.15">
      <c r="A14" s="87" t="s">
        <v>97</v>
      </c>
      <c r="B14" s="79" t="s">
        <v>87</v>
      </c>
      <c r="C14" s="71">
        <v>2</v>
      </c>
      <c r="D14" s="50" t="s">
        <v>72</v>
      </c>
      <c r="E14" s="89"/>
      <c r="F14" s="6"/>
    </row>
    <row r="15" spans="1:6" s="1" customFormat="1" ht="30" customHeight="1" x14ac:dyDescent="0.15">
      <c r="A15" s="87" t="s">
        <v>98</v>
      </c>
      <c r="B15" s="79" t="s">
        <v>88</v>
      </c>
      <c r="C15" s="71">
        <v>2</v>
      </c>
      <c r="D15" s="50" t="s">
        <v>72</v>
      </c>
      <c r="E15" s="89"/>
      <c r="F15" s="6"/>
    </row>
    <row r="16" spans="1:6" s="1" customFormat="1" ht="30" customHeight="1" x14ac:dyDescent="0.15">
      <c r="A16" s="87" t="s">
        <v>99</v>
      </c>
      <c r="B16" s="79" t="s">
        <v>89</v>
      </c>
      <c r="C16" s="72">
        <v>12</v>
      </c>
      <c r="D16" s="50" t="s">
        <v>72</v>
      </c>
      <c r="E16" s="6"/>
      <c r="F16" s="6"/>
    </row>
    <row r="17" spans="1:6" s="1" customFormat="1" ht="30" customHeight="1" x14ac:dyDescent="0.15">
      <c r="A17" s="87" t="s">
        <v>100</v>
      </c>
      <c r="B17" s="79" t="s">
        <v>90</v>
      </c>
      <c r="C17" s="71">
        <v>12</v>
      </c>
      <c r="D17" s="50" t="s">
        <v>72</v>
      </c>
      <c r="E17" s="6"/>
      <c r="F17" s="6"/>
    </row>
    <row r="18" spans="1:6" s="1" customFormat="1" ht="30" customHeight="1" x14ac:dyDescent="0.15">
      <c r="A18" s="87" t="s">
        <v>101</v>
      </c>
      <c r="B18" s="79" t="s">
        <v>91</v>
      </c>
      <c r="C18" s="71">
        <v>4</v>
      </c>
      <c r="D18" s="50" t="s">
        <v>72</v>
      </c>
      <c r="E18" s="6"/>
      <c r="F18" s="6"/>
    </row>
    <row r="19" spans="1:6" s="1" customFormat="1" ht="30" customHeight="1" x14ac:dyDescent="0.15">
      <c r="A19" s="83" t="s">
        <v>102</v>
      </c>
      <c r="B19" s="79"/>
      <c r="C19" s="72">
        <v>1</v>
      </c>
      <c r="D19" s="50" t="s">
        <v>59</v>
      </c>
      <c r="E19" s="6"/>
      <c r="F19" s="6"/>
    </row>
    <row r="20" spans="1:6" s="1" customFormat="1" ht="30" customHeight="1" x14ac:dyDescent="0.15">
      <c r="A20" s="83" t="s">
        <v>104</v>
      </c>
      <c r="B20" s="79"/>
      <c r="C20" s="72">
        <v>1</v>
      </c>
      <c r="D20" s="50" t="s">
        <v>59</v>
      </c>
      <c r="E20" s="6"/>
      <c r="F20" s="6"/>
    </row>
    <row r="21" spans="1:6" s="1" customFormat="1" ht="30" customHeight="1" x14ac:dyDescent="0.15">
      <c r="A21" s="83" t="s">
        <v>103</v>
      </c>
      <c r="B21" s="79"/>
      <c r="C21" s="71">
        <v>2</v>
      </c>
      <c r="D21" s="50" t="s">
        <v>72</v>
      </c>
      <c r="E21" s="6"/>
      <c r="F21" s="6"/>
    </row>
    <row r="22" spans="1:6" s="1" customFormat="1" ht="30" customHeight="1" x14ac:dyDescent="0.15">
      <c r="A22" s="83" t="s">
        <v>105</v>
      </c>
      <c r="B22" s="80"/>
      <c r="C22" s="72">
        <v>3</v>
      </c>
      <c r="D22" s="50" t="s">
        <v>72</v>
      </c>
      <c r="E22" s="6"/>
      <c r="F22" s="6"/>
    </row>
    <row r="23" spans="1:6" s="1" customFormat="1" ht="30" customHeight="1" x14ac:dyDescent="0.15">
      <c r="A23" s="83" t="s">
        <v>106</v>
      </c>
      <c r="B23" s="80"/>
      <c r="C23" s="71">
        <v>2</v>
      </c>
      <c r="D23" s="50" t="s">
        <v>72</v>
      </c>
      <c r="E23" s="6"/>
      <c r="F23" s="6"/>
    </row>
    <row r="24" spans="1:6" s="1" customFormat="1" ht="30" customHeight="1" x14ac:dyDescent="0.15">
      <c r="A24" s="83" t="s">
        <v>107</v>
      </c>
      <c r="B24" s="80"/>
      <c r="C24" s="71">
        <v>4</v>
      </c>
      <c r="D24" s="50" t="s">
        <v>72</v>
      </c>
      <c r="E24" s="6"/>
      <c r="F24" s="6"/>
    </row>
    <row r="25" spans="1:6" s="1" customFormat="1" ht="30" customHeight="1" x14ac:dyDescent="0.15">
      <c r="A25" s="83" t="s">
        <v>108</v>
      </c>
      <c r="B25" s="80"/>
      <c r="C25" s="71">
        <v>1</v>
      </c>
      <c r="D25" s="50" t="s">
        <v>59</v>
      </c>
      <c r="E25" s="6"/>
      <c r="F25" s="6"/>
    </row>
    <row r="26" spans="1:6" s="1" customFormat="1" ht="30" customHeight="1" x14ac:dyDescent="0.15">
      <c r="A26" s="83" t="s">
        <v>109</v>
      </c>
      <c r="B26" s="80"/>
      <c r="C26" s="72">
        <v>1</v>
      </c>
      <c r="D26" s="50" t="s">
        <v>59</v>
      </c>
      <c r="E26" s="6"/>
      <c r="F26" s="6"/>
    </row>
    <row r="27" spans="1:6" s="1" customFormat="1" ht="30" customHeight="1" x14ac:dyDescent="0.15">
      <c r="A27" s="83" t="s">
        <v>110</v>
      </c>
      <c r="B27" s="80"/>
      <c r="C27" s="71">
        <v>1</v>
      </c>
      <c r="D27" s="50" t="s">
        <v>59</v>
      </c>
      <c r="E27" s="6"/>
      <c r="F27" s="6"/>
    </row>
    <row r="28" spans="1:6" s="1" customFormat="1" ht="30" customHeight="1" x14ac:dyDescent="0.15">
      <c r="A28" s="83" t="s">
        <v>111</v>
      </c>
      <c r="B28" s="80"/>
      <c r="C28" s="71">
        <v>1</v>
      </c>
      <c r="D28" s="50" t="s">
        <v>59</v>
      </c>
      <c r="E28" s="6"/>
      <c r="F28" s="6"/>
    </row>
    <row r="29" spans="1:6" s="1" customFormat="1" ht="30" customHeight="1" x14ac:dyDescent="0.15">
      <c r="A29" s="83" t="s">
        <v>112</v>
      </c>
      <c r="B29" s="80"/>
      <c r="C29" s="71">
        <v>1</v>
      </c>
      <c r="D29" s="50" t="s">
        <v>59</v>
      </c>
      <c r="E29" s="6"/>
      <c r="F29" s="6"/>
    </row>
    <row r="30" spans="1:6" s="1" customFormat="1" ht="30" customHeight="1" x14ac:dyDescent="0.15">
      <c r="A30" s="83" t="s">
        <v>113</v>
      </c>
      <c r="B30" s="80"/>
      <c r="C30" s="71">
        <v>1</v>
      </c>
      <c r="D30" s="50" t="s">
        <v>59</v>
      </c>
      <c r="E30" s="6"/>
      <c r="F30" s="6"/>
    </row>
    <row r="31" spans="1:6" s="1" customFormat="1" ht="30" customHeight="1" x14ac:dyDescent="0.15">
      <c r="A31" s="83" t="s">
        <v>114</v>
      </c>
      <c r="B31" s="81"/>
      <c r="C31" s="66">
        <v>1</v>
      </c>
      <c r="D31" s="50" t="s">
        <v>59</v>
      </c>
      <c r="E31" s="6"/>
      <c r="F31" s="6"/>
    </row>
    <row r="32" spans="1:6" s="1" customFormat="1" ht="30" customHeight="1" x14ac:dyDescent="0.15">
      <c r="A32" s="83" t="s">
        <v>115</v>
      </c>
      <c r="B32" s="81"/>
      <c r="C32" s="66">
        <v>100</v>
      </c>
      <c r="D32" s="2" t="s">
        <v>73</v>
      </c>
      <c r="E32" s="6"/>
      <c r="F32" s="6"/>
    </row>
    <row r="33" spans="1:6" s="1" customFormat="1" ht="30" customHeight="1" x14ac:dyDescent="0.15">
      <c r="A33" s="83" t="s">
        <v>127</v>
      </c>
      <c r="B33" s="82"/>
      <c r="C33" s="66">
        <v>1</v>
      </c>
      <c r="D33" s="2" t="s">
        <v>59</v>
      </c>
      <c r="E33" s="6"/>
      <c r="F33" s="6"/>
    </row>
    <row r="34" spans="1:6" s="1" customFormat="1" ht="30" customHeight="1" x14ac:dyDescent="0.15">
      <c r="A34" s="83" t="s">
        <v>116</v>
      </c>
      <c r="B34" s="82"/>
      <c r="C34" s="66">
        <v>1</v>
      </c>
      <c r="D34" s="2" t="s">
        <v>59</v>
      </c>
      <c r="E34" s="6"/>
      <c r="F34" s="6"/>
    </row>
    <row r="35" spans="1:6" s="1" customFormat="1" ht="30" customHeight="1" x14ac:dyDescent="0.15">
      <c r="A35" s="83" t="s">
        <v>117</v>
      </c>
      <c r="B35" s="82"/>
      <c r="C35" s="66">
        <v>1</v>
      </c>
      <c r="D35" s="2" t="s">
        <v>59</v>
      </c>
      <c r="E35" s="6"/>
      <c r="F35" s="6"/>
    </row>
    <row r="36" spans="1:6" s="1" customFormat="1" ht="30" customHeight="1" x14ac:dyDescent="0.15">
      <c r="A36" s="83" t="s">
        <v>118</v>
      </c>
      <c r="B36" s="82"/>
      <c r="C36" s="66">
        <v>100</v>
      </c>
      <c r="D36" s="2" t="s">
        <v>73</v>
      </c>
      <c r="E36" s="6"/>
      <c r="F36" s="6"/>
    </row>
    <row r="37" spans="1:6" s="1" customFormat="1" ht="30" customHeight="1" x14ac:dyDescent="0.15">
      <c r="A37" s="83" t="s">
        <v>119</v>
      </c>
      <c r="B37" s="82"/>
      <c r="C37" s="66">
        <v>1</v>
      </c>
      <c r="D37" s="2" t="s">
        <v>59</v>
      </c>
      <c r="E37" s="6"/>
      <c r="F37" s="6"/>
    </row>
    <row r="38" spans="1:6" s="1" customFormat="1" ht="30" customHeight="1" x14ac:dyDescent="0.15">
      <c r="A38" s="83" t="s">
        <v>120</v>
      </c>
      <c r="B38" s="82"/>
      <c r="C38" s="66">
        <v>1</v>
      </c>
      <c r="D38" s="2" t="s">
        <v>59</v>
      </c>
      <c r="E38" s="6"/>
      <c r="F38" s="6"/>
    </row>
    <row r="39" spans="1:6" s="1" customFormat="1" ht="30" customHeight="1" x14ac:dyDescent="0.15">
      <c r="A39" s="83" t="s">
        <v>122</v>
      </c>
      <c r="B39" s="82"/>
      <c r="C39" s="66">
        <v>1</v>
      </c>
      <c r="D39" s="2" t="s">
        <v>59</v>
      </c>
      <c r="E39" s="6"/>
      <c r="F39" s="6"/>
    </row>
    <row r="40" spans="1:6" s="1" customFormat="1" ht="30" customHeight="1" x14ac:dyDescent="0.15">
      <c r="A40" s="83" t="s">
        <v>121</v>
      </c>
      <c r="B40" s="82"/>
      <c r="C40" s="66">
        <v>1</v>
      </c>
      <c r="D40" s="2" t="s">
        <v>59</v>
      </c>
      <c r="E40" s="6"/>
      <c r="F40" s="6"/>
    </row>
    <row r="41" spans="1:6" s="1" customFormat="1" ht="30" customHeight="1" x14ac:dyDescent="0.15">
      <c r="A41" s="83" t="s">
        <v>123</v>
      </c>
      <c r="B41" s="82"/>
      <c r="C41" s="66">
        <v>1</v>
      </c>
      <c r="D41" s="2" t="s">
        <v>59</v>
      </c>
      <c r="E41" s="6"/>
      <c r="F41" s="6"/>
    </row>
    <row r="42" spans="1:6" s="1" customFormat="1" ht="30" customHeight="1" x14ac:dyDescent="0.15">
      <c r="A42" s="83" t="s">
        <v>124</v>
      </c>
      <c r="B42" s="82"/>
      <c r="C42" s="66">
        <v>1</v>
      </c>
      <c r="D42" s="2" t="s">
        <v>59</v>
      </c>
      <c r="E42" s="6"/>
      <c r="F42" s="6"/>
    </row>
    <row r="43" spans="1:6" s="1" customFormat="1" ht="30" customHeight="1" x14ac:dyDescent="0.15">
      <c r="A43" s="83"/>
      <c r="B43" s="82"/>
      <c r="C43" s="67"/>
      <c r="D43" s="2"/>
      <c r="E43" s="6"/>
      <c r="F43" s="6"/>
    </row>
    <row r="44" spans="1:6" s="1" customFormat="1" ht="30" customHeight="1" x14ac:dyDescent="0.15">
      <c r="A44" s="83"/>
      <c r="B44" s="79"/>
      <c r="C44" s="66"/>
      <c r="D44" s="2"/>
      <c r="E44" s="6"/>
      <c r="F44" s="6"/>
    </row>
    <row r="45" spans="1:6" s="1" customFormat="1" ht="30" customHeight="1" x14ac:dyDescent="0.15">
      <c r="A45" s="83"/>
      <c r="B45" s="79"/>
      <c r="C45" s="67"/>
      <c r="D45" s="2"/>
      <c r="E45" s="6"/>
      <c r="F45" s="6"/>
    </row>
    <row r="46" spans="1:6" s="1" customFormat="1" ht="30" customHeight="1" x14ac:dyDescent="0.15">
      <c r="A46" s="83"/>
      <c r="B46" s="79"/>
      <c r="C46" s="67"/>
      <c r="D46" s="2"/>
      <c r="E46" s="6"/>
      <c r="F46" s="6"/>
    </row>
    <row r="47" spans="1:6" s="1" customFormat="1" ht="30" customHeight="1" x14ac:dyDescent="0.15">
      <c r="A47" s="122" t="s">
        <v>11</v>
      </c>
      <c r="B47" s="122"/>
      <c r="C47" s="67"/>
      <c r="D47" s="2"/>
      <c r="E47" s="6"/>
      <c r="F47" s="6"/>
    </row>
    <row r="48" spans="1:6" s="1" customFormat="1" ht="30" customHeight="1" x14ac:dyDescent="0.15">
      <c r="A48" s="122" t="s">
        <v>12</v>
      </c>
      <c r="B48" s="122"/>
      <c r="C48" s="67"/>
      <c r="D48" s="2"/>
      <c r="E48" s="6"/>
      <c r="F48" s="6"/>
    </row>
    <row r="49" spans="1:6" s="1" customFormat="1" ht="34.5" customHeight="1" x14ac:dyDescent="0.15">
      <c r="A49" s="122" t="s">
        <v>31</v>
      </c>
      <c r="B49" s="122"/>
      <c r="C49" s="67"/>
      <c r="D49" s="2"/>
      <c r="E49" s="6"/>
      <c r="F49" s="6"/>
    </row>
    <row r="50" spans="1:6" s="1" customFormat="1" ht="18" customHeight="1" x14ac:dyDescent="0.15">
      <c r="C50" s="10"/>
      <c r="E50" s="10"/>
    </row>
    <row r="51" spans="1:6" s="1" customFormat="1" x14ac:dyDescent="0.15">
      <c r="C51" s="10"/>
      <c r="D51" s="68"/>
      <c r="E51" s="69"/>
      <c r="F51" s="10"/>
    </row>
    <row r="52" spans="1:6" x14ac:dyDescent="0.15">
      <c r="D52" s="70"/>
      <c r="E52" s="69"/>
      <c r="F52" s="10"/>
    </row>
    <row r="53" spans="1:6" x14ac:dyDescent="0.15">
      <c r="C53" s="10"/>
      <c r="D53" s="70"/>
      <c r="E53" s="69"/>
      <c r="F53" s="10"/>
    </row>
    <row r="54" spans="1:6" x14ac:dyDescent="0.15">
      <c r="F54" s="10"/>
    </row>
  </sheetData>
  <mergeCells count="5">
    <mergeCell ref="A1:F1"/>
    <mergeCell ref="A2:B2"/>
    <mergeCell ref="A47:B47"/>
    <mergeCell ref="A48:B48"/>
    <mergeCell ref="A49:B49"/>
  </mergeCells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92" orientation="portrait" r:id="rId1"/>
  <headerFooter alignWithMargins="0">
    <oddFooter>&amp;C公立大学法人横浜市立大学</oddFooter>
  </headerFooter>
  <rowBreaks count="1" manualBreakCount="1">
    <brk id="2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4"/>
  </sheetPr>
  <dimension ref="A1:J31"/>
  <sheetViews>
    <sheetView zoomScale="115" zoomScaleNormal="115" workbookViewId="0">
      <selection activeCell="L10" sqref="L10"/>
    </sheetView>
  </sheetViews>
  <sheetFormatPr defaultColWidth="13.75" defaultRowHeight="25.15" customHeight="1" x14ac:dyDescent="0.15"/>
  <cols>
    <col min="1" max="1" width="2.375" style="45" customWidth="1"/>
    <col min="2" max="2" width="6.75" style="45" customWidth="1"/>
    <col min="3" max="4" width="8.625" style="45" customWidth="1"/>
    <col min="5" max="7" width="6.75" style="45" customWidth="1"/>
    <col min="8" max="8" width="14.375" style="45" customWidth="1"/>
    <col min="9" max="11" width="6.75" style="45" customWidth="1"/>
    <col min="12" max="16384" width="13.75" style="45"/>
  </cols>
  <sheetData>
    <row r="1" spans="1:10" ht="25.15" customHeight="1" x14ac:dyDescent="0.15">
      <c r="A1" s="47">
        <v>8</v>
      </c>
      <c r="B1" s="45" t="s">
        <v>32</v>
      </c>
    </row>
    <row r="2" spans="1:10" ht="25.15" customHeight="1" x14ac:dyDescent="0.15">
      <c r="A2" s="48"/>
      <c r="B2" s="45" t="s">
        <v>45</v>
      </c>
    </row>
    <row r="3" spans="1:10" ht="25.15" customHeight="1" x14ac:dyDescent="0.15">
      <c r="B3" s="45" t="s">
        <v>33</v>
      </c>
    </row>
    <row r="4" spans="1:10" ht="25.15" customHeight="1" x14ac:dyDescent="0.15">
      <c r="B4" s="114" t="s">
        <v>34</v>
      </c>
      <c r="C4" s="92"/>
      <c r="D4" s="93"/>
      <c r="E4" s="114" t="s">
        <v>35</v>
      </c>
      <c r="F4" s="93"/>
      <c r="G4" s="50" t="s">
        <v>4</v>
      </c>
      <c r="H4" s="49" t="s">
        <v>36</v>
      </c>
      <c r="I4" s="114" t="s">
        <v>37</v>
      </c>
      <c r="J4" s="93"/>
    </row>
    <row r="5" spans="1:10" ht="25.15" customHeight="1" x14ac:dyDescent="0.15">
      <c r="B5" s="98" t="s">
        <v>46</v>
      </c>
      <c r="C5" s="115"/>
      <c r="D5" s="116"/>
      <c r="E5" s="101"/>
      <c r="F5" s="102"/>
      <c r="G5" s="50"/>
      <c r="H5" s="51"/>
      <c r="I5" s="101"/>
      <c r="J5" s="102"/>
    </row>
    <row r="6" spans="1:10" ht="25.15" customHeight="1" x14ac:dyDescent="0.15">
      <c r="B6" s="98" t="s">
        <v>42</v>
      </c>
      <c r="C6" s="115"/>
      <c r="D6" s="116"/>
      <c r="E6" s="101">
        <v>60000</v>
      </c>
      <c r="F6" s="102"/>
      <c r="G6" s="50" t="s">
        <v>44</v>
      </c>
      <c r="H6" s="51">
        <v>39</v>
      </c>
      <c r="I6" s="101">
        <f>+H6*E6</f>
        <v>2340000</v>
      </c>
      <c r="J6" s="102"/>
    </row>
    <row r="7" spans="1:10" ht="33.75" customHeight="1" x14ac:dyDescent="0.15">
      <c r="B7" s="108" t="s">
        <v>43</v>
      </c>
      <c r="C7" s="109"/>
      <c r="D7" s="110"/>
      <c r="E7" s="98">
        <v>7</v>
      </c>
      <c r="F7" s="100"/>
      <c r="G7" s="50" t="s">
        <v>10</v>
      </c>
      <c r="H7" s="51">
        <v>24700</v>
      </c>
      <c r="I7" s="101">
        <f>+H7*E7</f>
        <v>172900</v>
      </c>
      <c r="J7" s="102"/>
    </row>
    <row r="8" spans="1:10" ht="12" customHeight="1" x14ac:dyDescent="0.15">
      <c r="B8" s="108"/>
      <c r="C8" s="115"/>
      <c r="D8" s="116"/>
      <c r="E8" s="98"/>
      <c r="F8" s="100"/>
      <c r="G8" s="50"/>
      <c r="H8" s="51"/>
      <c r="I8" s="101"/>
      <c r="J8" s="102"/>
    </row>
    <row r="9" spans="1:10" ht="25.15" customHeight="1" x14ac:dyDescent="0.15">
      <c r="B9" s="98" t="s">
        <v>49</v>
      </c>
      <c r="C9" s="115"/>
      <c r="D9" s="116"/>
      <c r="E9" s="101"/>
      <c r="F9" s="102"/>
      <c r="G9" s="50"/>
      <c r="H9" s="51"/>
      <c r="I9" s="101"/>
      <c r="J9" s="102"/>
    </row>
    <row r="10" spans="1:10" ht="25.15" customHeight="1" x14ac:dyDescent="0.15">
      <c r="B10" s="98" t="s">
        <v>42</v>
      </c>
      <c r="C10" s="115"/>
      <c r="D10" s="116"/>
      <c r="E10" s="101">
        <v>60000</v>
      </c>
      <c r="F10" s="102"/>
      <c r="G10" s="50" t="s">
        <v>44</v>
      </c>
      <c r="H10" s="51">
        <v>39</v>
      </c>
      <c r="I10" s="101">
        <f>+H10*E10</f>
        <v>2340000</v>
      </c>
      <c r="J10" s="102"/>
    </row>
    <row r="11" spans="1:10" ht="25.15" customHeight="1" x14ac:dyDescent="0.15">
      <c r="B11" s="108" t="s">
        <v>43</v>
      </c>
      <c r="C11" s="109"/>
      <c r="D11" s="110"/>
      <c r="E11" s="98">
        <v>7</v>
      </c>
      <c r="F11" s="100"/>
      <c r="G11" s="50" t="s">
        <v>10</v>
      </c>
      <c r="H11" s="51">
        <v>24700</v>
      </c>
      <c r="I11" s="101">
        <f>+H11*E11</f>
        <v>172900</v>
      </c>
      <c r="J11" s="102"/>
    </row>
    <row r="12" spans="1:10" ht="16.5" customHeight="1" x14ac:dyDescent="0.15">
      <c r="B12" s="98"/>
      <c r="C12" s="115"/>
      <c r="D12" s="116"/>
      <c r="E12" s="98"/>
      <c r="F12" s="100"/>
      <c r="G12" s="50"/>
      <c r="H12" s="51"/>
      <c r="I12" s="101"/>
      <c r="J12" s="102"/>
    </row>
    <row r="13" spans="1:10" ht="25.15" customHeight="1" x14ac:dyDescent="0.15">
      <c r="B13" s="98" t="s">
        <v>48</v>
      </c>
      <c r="C13" s="115"/>
      <c r="D13" s="116"/>
      <c r="E13" s="101"/>
      <c r="F13" s="102"/>
      <c r="G13" s="50"/>
      <c r="H13" s="51"/>
      <c r="I13" s="101"/>
      <c r="J13" s="102"/>
    </row>
    <row r="14" spans="1:10" ht="25.15" customHeight="1" x14ac:dyDescent="0.15">
      <c r="B14" s="98" t="s">
        <v>42</v>
      </c>
      <c r="C14" s="115"/>
      <c r="D14" s="116"/>
      <c r="E14" s="101">
        <v>60000</v>
      </c>
      <c r="F14" s="102"/>
      <c r="G14" s="50" t="s">
        <v>44</v>
      </c>
      <c r="H14" s="51">
        <v>39</v>
      </c>
      <c r="I14" s="101">
        <f>+H14*E14</f>
        <v>2340000</v>
      </c>
      <c r="J14" s="102"/>
    </row>
    <row r="15" spans="1:10" ht="25.15" customHeight="1" x14ac:dyDescent="0.15">
      <c r="B15" s="108" t="s">
        <v>43</v>
      </c>
      <c r="C15" s="109"/>
      <c r="D15" s="110"/>
      <c r="E15" s="98">
        <v>7</v>
      </c>
      <c r="F15" s="100"/>
      <c r="G15" s="50" t="s">
        <v>10</v>
      </c>
      <c r="H15" s="51">
        <v>24700</v>
      </c>
      <c r="I15" s="101">
        <f>+H15*E15</f>
        <v>172900</v>
      </c>
      <c r="J15" s="102"/>
    </row>
    <row r="16" spans="1:10" ht="16.5" customHeight="1" x14ac:dyDescent="0.15">
      <c r="B16" s="98"/>
      <c r="C16" s="99"/>
      <c r="D16" s="100"/>
      <c r="E16" s="98"/>
      <c r="F16" s="100"/>
      <c r="G16" s="50"/>
      <c r="H16" s="51"/>
      <c r="I16" s="101"/>
      <c r="J16" s="102"/>
    </row>
    <row r="17" spans="2:10" ht="25.15" customHeight="1" x14ac:dyDescent="0.15">
      <c r="B17" s="98" t="s">
        <v>47</v>
      </c>
      <c r="C17" s="115"/>
      <c r="D17" s="116"/>
      <c r="E17" s="101"/>
      <c r="F17" s="102"/>
      <c r="G17" s="50"/>
      <c r="H17" s="51"/>
      <c r="I17" s="101"/>
      <c r="J17" s="102"/>
    </row>
    <row r="18" spans="2:10" ht="25.15" customHeight="1" x14ac:dyDescent="0.15">
      <c r="B18" s="98" t="s">
        <v>42</v>
      </c>
      <c r="C18" s="115"/>
      <c r="D18" s="116"/>
      <c r="E18" s="101">
        <v>60000</v>
      </c>
      <c r="F18" s="102"/>
      <c r="G18" s="50" t="s">
        <v>44</v>
      </c>
      <c r="H18" s="51">
        <v>39</v>
      </c>
      <c r="I18" s="101">
        <f>+H18*E18</f>
        <v>2340000</v>
      </c>
      <c r="J18" s="102"/>
    </row>
    <row r="19" spans="2:10" ht="25.15" customHeight="1" x14ac:dyDescent="0.15">
      <c r="B19" s="108" t="s">
        <v>43</v>
      </c>
      <c r="C19" s="109"/>
      <c r="D19" s="110"/>
      <c r="E19" s="98">
        <v>7</v>
      </c>
      <c r="F19" s="100"/>
      <c r="G19" s="50" t="s">
        <v>10</v>
      </c>
      <c r="H19" s="51">
        <v>24700</v>
      </c>
      <c r="I19" s="101">
        <f>+H19*E19</f>
        <v>172900</v>
      </c>
      <c r="J19" s="102"/>
    </row>
    <row r="20" spans="2:10" ht="25.15" customHeight="1" x14ac:dyDescent="0.15">
      <c r="B20" s="98"/>
      <c r="C20" s="99"/>
      <c r="D20" s="100"/>
      <c r="E20" s="98"/>
      <c r="F20" s="100"/>
      <c r="G20" s="50"/>
      <c r="H20" s="51"/>
      <c r="I20" s="101"/>
      <c r="J20" s="102"/>
    </row>
    <row r="21" spans="2:10" ht="25.15" customHeight="1" x14ac:dyDescent="0.15">
      <c r="B21" s="98" t="s">
        <v>38</v>
      </c>
      <c r="C21" s="99"/>
      <c r="D21" s="100"/>
      <c r="E21" s="98"/>
      <c r="F21" s="100"/>
      <c r="G21" s="50"/>
      <c r="H21" s="51"/>
      <c r="I21" s="101">
        <f>SUM(I6:J19)</f>
        <v>10051600</v>
      </c>
      <c r="J21" s="102"/>
    </row>
    <row r="22" spans="2:10" ht="25.15" customHeight="1" x14ac:dyDescent="0.15">
      <c r="B22" s="98" t="s">
        <v>12</v>
      </c>
      <c r="C22" s="99"/>
      <c r="D22" s="100"/>
      <c r="E22" s="98"/>
      <c r="F22" s="100"/>
      <c r="G22" s="50"/>
      <c r="H22" s="51"/>
      <c r="I22" s="101">
        <v>502580</v>
      </c>
      <c r="J22" s="102"/>
    </row>
    <row r="23" spans="2:10" ht="25.15" customHeight="1" x14ac:dyDescent="0.15">
      <c r="B23" s="98" t="s">
        <v>39</v>
      </c>
      <c r="C23" s="99"/>
      <c r="D23" s="100"/>
      <c r="E23" s="98"/>
      <c r="F23" s="100"/>
      <c r="G23" s="50"/>
      <c r="H23" s="51"/>
      <c r="I23" s="101">
        <f>SUM(I21:J22)</f>
        <v>10554180</v>
      </c>
      <c r="J23" s="102"/>
    </row>
    <row r="26" spans="2:10" ht="18" customHeight="1" x14ac:dyDescent="0.15">
      <c r="B26" s="52"/>
      <c r="C26" s="53"/>
      <c r="D26" s="53"/>
      <c r="E26" s="53"/>
      <c r="F26" s="53"/>
      <c r="G26" s="53"/>
      <c r="H26" s="53"/>
      <c r="I26" s="53"/>
      <c r="J26" s="54"/>
    </row>
    <row r="27" spans="2:10" ht="25.15" customHeight="1" thickBot="1" x14ac:dyDescent="0.2">
      <c r="B27" s="55"/>
      <c r="C27" s="106" t="s">
        <v>40</v>
      </c>
      <c r="D27" s="107"/>
      <c r="E27" s="107"/>
      <c r="F27" s="107"/>
      <c r="G27" s="105">
        <v>10554180</v>
      </c>
      <c r="H27" s="105"/>
      <c r="I27" s="105"/>
      <c r="J27" s="56"/>
    </row>
    <row r="28" spans="2:10" ht="18" customHeight="1" x14ac:dyDescent="0.15">
      <c r="B28" s="55"/>
      <c r="J28" s="56"/>
    </row>
    <row r="29" spans="2:10" ht="22.5" customHeight="1" x14ac:dyDescent="0.15">
      <c r="B29" s="55"/>
      <c r="C29" s="57" t="s">
        <v>41</v>
      </c>
      <c r="E29" s="63"/>
      <c r="F29" s="58" t="s">
        <v>25</v>
      </c>
      <c r="G29" s="103">
        <v>10051600</v>
      </c>
      <c r="H29" s="103"/>
      <c r="I29" s="103"/>
      <c r="J29" s="56"/>
    </row>
    <row r="30" spans="2:10" ht="22.5" customHeight="1" x14ac:dyDescent="0.15">
      <c r="B30" s="55"/>
      <c r="C30" s="45" t="s">
        <v>52</v>
      </c>
      <c r="E30" s="64"/>
      <c r="F30" s="59" t="s">
        <v>25</v>
      </c>
      <c r="G30" s="104">
        <v>502580</v>
      </c>
      <c r="H30" s="104"/>
      <c r="I30" s="104"/>
      <c r="J30" s="56"/>
    </row>
    <row r="31" spans="2:10" ht="22.5" customHeight="1" x14ac:dyDescent="0.15">
      <c r="B31" s="60"/>
      <c r="C31" s="61"/>
      <c r="D31" s="61"/>
      <c r="E31" s="61"/>
      <c r="F31" s="61"/>
      <c r="G31" s="61"/>
      <c r="H31" s="61"/>
      <c r="I31" s="61"/>
      <c r="J31" s="62"/>
    </row>
  </sheetData>
  <mergeCells count="64">
    <mergeCell ref="B4:D4"/>
    <mergeCell ref="E4:F4"/>
    <mergeCell ref="I4:J4"/>
    <mergeCell ref="B5:D5"/>
    <mergeCell ref="E5:F5"/>
    <mergeCell ref="I5:J5"/>
    <mergeCell ref="B6:D6"/>
    <mergeCell ref="E6:F6"/>
    <mergeCell ref="I6:J6"/>
    <mergeCell ref="B7:D7"/>
    <mergeCell ref="E7:F7"/>
    <mergeCell ref="I7:J7"/>
    <mergeCell ref="B8:D8"/>
    <mergeCell ref="E8:F8"/>
    <mergeCell ref="I8:J8"/>
    <mergeCell ref="B9:D9"/>
    <mergeCell ref="E9:F9"/>
    <mergeCell ref="I9:J9"/>
    <mergeCell ref="B10:D10"/>
    <mergeCell ref="E10:F10"/>
    <mergeCell ref="I10:J10"/>
    <mergeCell ref="B11:D11"/>
    <mergeCell ref="E11:F11"/>
    <mergeCell ref="I11:J11"/>
    <mergeCell ref="B12:D12"/>
    <mergeCell ref="E12:F12"/>
    <mergeCell ref="I12:J12"/>
    <mergeCell ref="B13:D13"/>
    <mergeCell ref="E13:F13"/>
    <mergeCell ref="I13:J13"/>
    <mergeCell ref="B14:D14"/>
    <mergeCell ref="E14:F14"/>
    <mergeCell ref="I14:J14"/>
    <mergeCell ref="B15:D15"/>
    <mergeCell ref="E15:F15"/>
    <mergeCell ref="I15:J15"/>
    <mergeCell ref="B16:D16"/>
    <mergeCell ref="E16:F16"/>
    <mergeCell ref="I16:J16"/>
    <mergeCell ref="B17:D17"/>
    <mergeCell ref="E17:F17"/>
    <mergeCell ref="I17:J17"/>
    <mergeCell ref="B18:D18"/>
    <mergeCell ref="E18:F18"/>
    <mergeCell ref="I18:J18"/>
    <mergeCell ref="B19:D19"/>
    <mergeCell ref="E19:F19"/>
    <mergeCell ref="I19:J19"/>
    <mergeCell ref="B20:D20"/>
    <mergeCell ref="E20:F20"/>
    <mergeCell ref="I20:J20"/>
    <mergeCell ref="B21:D21"/>
    <mergeCell ref="E21:F21"/>
    <mergeCell ref="I21:J21"/>
    <mergeCell ref="C27:F27"/>
    <mergeCell ref="G27:I27"/>
    <mergeCell ref="G29:I29"/>
    <mergeCell ref="G30:I30"/>
    <mergeCell ref="B22:D22"/>
    <mergeCell ref="E22:F22"/>
    <mergeCell ref="I22:J22"/>
    <mergeCell ref="B23:D23"/>
    <mergeCell ref="E23:F23"/>
    <mergeCell ref="I23:J23"/>
  </mergeCells>
  <phoneticPr fontId="2"/>
  <pageMargins left="0.98425196850393704" right="0.78740157480314965" top="0.78740157480314965" bottom="0.78740157480314965" header="0.51181102362204722" footer="0.51181102362204722"/>
  <pageSetup paperSize="9" orientation="portrait" r:id="rId1"/>
  <headerFooter alignWithMargins="0">
    <oddFooter>&amp;C&amp;"HG丸ｺﾞｼｯｸM-PRO,標準"公立大学法人横浜市立大学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</sheetPr>
  <dimension ref="A1:F29"/>
  <sheetViews>
    <sheetView zoomScaleNormal="100" workbookViewId="0">
      <selection activeCell="L10" sqref="L10"/>
    </sheetView>
  </sheetViews>
  <sheetFormatPr defaultRowHeight="13.5" x14ac:dyDescent="0.15"/>
  <cols>
    <col min="1" max="1" width="23.125" style="11" customWidth="1"/>
    <col min="2" max="2" width="25.5" style="12" bestFit="1" customWidth="1"/>
    <col min="3" max="3" width="12.75" style="13" bestFit="1" customWidth="1"/>
    <col min="4" max="4" width="5.5" style="11" bestFit="1" customWidth="1"/>
    <col min="5" max="5" width="7.5" style="13" bestFit="1" customWidth="1"/>
    <col min="6" max="6" width="16.875" style="11" customWidth="1"/>
    <col min="7" max="16384" width="9" style="11"/>
  </cols>
  <sheetData>
    <row r="1" spans="1:6" s="1" customFormat="1" ht="24" x14ac:dyDescent="0.15">
      <c r="A1" s="123" t="s">
        <v>0</v>
      </c>
      <c r="B1" s="124"/>
      <c r="C1" s="124"/>
      <c r="D1" s="124"/>
      <c r="E1" s="124"/>
    </row>
    <row r="2" spans="1:6" s="1" customFormat="1" ht="20.100000000000001" customHeight="1" x14ac:dyDescent="0.15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  <c r="F2" s="2" t="s">
        <v>6</v>
      </c>
    </row>
    <row r="3" spans="1:6" s="1" customFormat="1" ht="24.95" customHeight="1" x14ac:dyDescent="0.15">
      <c r="A3" s="4" t="s">
        <v>7</v>
      </c>
      <c r="B3" s="2" t="s">
        <v>14</v>
      </c>
      <c r="C3" s="5" t="s">
        <v>51</v>
      </c>
      <c r="D3" s="2" t="s">
        <v>8</v>
      </c>
      <c r="E3" s="6">
        <v>39</v>
      </c>
      <c r="F3" s="43">
        <f>+E3*C3</f>
        <v>9360000</v>
      </c>
    </row>
    <row r="4" spans="1:6" s="1" customFormat="1" ht="24.95" customHeight="1" x14ac:dyDescent="0.15">
      <c r="A4" s="4" t="s">
        <v>9</v>
      </c>
      <c r="B4" s="2" t="s">
        <v>15</v>
      </c>
      <c r="C4" s="5" t="s">
        <v>50</v>
      </c>
      <c r="D4" s="2" t="s">
        <v>10</v>
      </c>
      <c r="E4" s="6">
        <v>24700</v>
      </c>
      <c r="F4" s="43">
        <f>+E4*C4</f>
        <v>691600</v>
      </c>
    </row>
    <row r="5" spans="1:6" s="1" customFormat="1" ht="24.95" customHeight="1" x14ac:dyDescent="0.15">
      <c r="A5" s="7"/>
      <c r="B5" s="2"/>
      <c r="C5" s="3"/>
      <c r="D5" s="2"/>
      <c r="E5" s="6"/>
      <c r="F5" s="4"/>
    </row>
    <row r="6" spans="1:6" s="1" customFormat="1" ht="24.95" customHeight="1" x14ac:dyDescent="0.15">
      <c r="A6" s="4"/>
      <c r="B6" s="2"/>
      <c r="C6" s="3"/>
      <c r="D6" s="2"/>
      <c r="E6" s="6"/>
      <c r="F6" s="4"/>
    </row>
    <row r="7" spans="1:6" s="1" customFormat="1" ht="24.95" customHeight="1" x14ac:dyDescent="0.15">
      <c r="A7" s="4"/>
      <c r="B7" s="2"/>
      <c r="C7" s="3"/>
      <c r="D7" s="2"/>
      <c r="E7" s="6"/>
      <c r="F7" s="4"/>
    </row>
    <row r="8" spans="1:6" s="1" customFormat="1" ht="24.95" customHeight="1" x14ac:dyDescent="0.15">
      <c r="A8" s="8"/>
      <c r="B8" s="2"/>
      <c r="C8" s="3"/>
      <c r="D8" s="2"/>
      <c r="E8" s="6"/>
      <c r="F8" s="4"/>
    </row>
    <row r="9" spans="1:6" s="1" customFormat="1" ht="24.95" customHeight="1" x14ac:dyDescent="0.15">
      <c r="A9" s="4"/>
      <c r="B9" s="2"/>
      <c r="C9" s="3"/>
      <c r="D9" s="2"/>
      <c r="E9" s="6"/>
      <c r="F9" s="4"/>
    </row>
    <row r="10" spans="1:6" s="1" customFormat="1" ht="24.95" customHeight="1" x14ac:dyDescent="0.15">
      <c r="A10" s="4"/>
      <c r="B10" s="2"/>
      <c r="C10" s="3"/>
      <c r="D10" s="2"/>
      <c r="E10" s="6"/>
      <c r="F10" s="4"/>
    </row>
    <row r="11" spans="1:6" s="1" customFormat="1" ht="24.95" customHeight="1" x14ac:dyDescent="0.15">
      <c r="A11" s="4"/>
      <c r="B11" s="2"/>
      <c r="C11" s="3"/>
      <c r="D11" s="2"/>
      <c r="E11" s="6"/>
      <c r="F11" s="4"/>
    </row>
    <row r="12" spans="1:6" s="1" customFormat="1" ht="24.95" customHeight="1" x14ac:dyDescent="0.15">
      <c r="A12" s="4"/>
      <c r="B12" s="2"/>
      <c r="C12" s="3"/>
      <c r="D12" s="42"/>
      <c r="E12" s="6"/>
      <c r="F12" s="4"/>
    </row>
    <row r="13" spans="1:6" s="1" customFormat="1" ht="24.95" customHeight="1" x14ac:dyDescent="0.15">
      <c r="A13" s="4"/>
      <c r="B13" s="2"/>
      <c r="C13" s="3"/>
      <c r="D13" s="2"/>
      <c r="E13" s="6"/>
      <c r="F13" s="4"/>
    </row>
    <row r="14" spans="1:6" s="1" customFormat="1" ht="24.95" customHeight="1" x14ac:dyDescent="0.15">
      <c r="A14" s="4"/>
      <c r="B14" s="2"/>
      <c r="C14" s="3"/>
      <c r="D14" s="2"/>
      <c r="E14" s="6"/>
      <c r="F14" s="4"/>
    </row>
    <row r="15" spans="1:6" s="1" customFormat="1" ht="24.95" customHeight="1" x14ac:dyDescent="0.15">
      <c r="A15" s="4"/>
      <c r="B15" s="2"/>
      <c r="C15" s="3"/>
      <c r="D15" s="2"/>
      <c r="E15" s="6"/>
      <c r="F15" s="4"/>
    </row>
    <row r="16" spans="1:6" s="1" customFormat="1" ht="24.95" customHeight="1" x14ac:dyDescent="0.15">
      <c r="A16" s="4"/>
      <c r="B16" s="2"/>
      <c r="C16" s="3"/>
      <c r="D16" s="2"/>
      <c r="E16" s="6"/>
      <c r="F16" s="4"/>
    </row>
    <row r="17" spans="1:6" s="1" customFormat="1" ht="24.95" customHeight="1" x14ac:dyDescent="0.15">
      <c r="A17" s="4"/>
      <c r="B17" s="2"/>
      <c r="C17" s="3"/>
      <c r="D17" s="2"/>
      <c r="E17" s="6"/>
      <c r="F17" s="4"/>
    </row>
    <row r="18" spans="1:6" s="1" customFormat="1" ht="24.95" customHeight="1" x14ac:dyDescent="0.15">
      <c r="A18" s="4"/>
      <c r="B18" s="2"/>
      <c r="C18" s="3"/>
      <c r="D18" s="2"/>
      <c r="E18" s="6"/>
      <c r="F18" s="4"/>
    </row>
    <row r="19" spans="1:6" s="1" customFormat="1" ht="24.95" customHeight="1" x14ac:dyDescent="0.15">
      <c r="A19" s="4"/>
      <c r="B19" s="2"/>
      <c r="C19" s="3"/>
      <c r="D19" s="2"/>
      <c r="E19" s="6"/>
      <c r="F19" s="4"/>
    </row>
    <row r="20" spans="1:6" s="1" customFormat="1" ht="24.95" customHeight="1" x14ac:dyDescent="0.15">
      <c r="A20" s="4"/>
      <c r="B20" s="2"/>
      <c r="C20" s="3"/>
      <c r="D20" s="2"/>
      <c r="E20" s="6"/>
      <c r="F20" s="4"/>
    </row>
    <row r="21" spans="1:6" s="1" customFormat="1" ht="24.95" customHeight="1" x14ac:dyDescent="0.15">
      <c r="A21" s="4"/>
      <c r="B21" s="2"/>
      <c r="C21" s="3"/>
      <c r="D21" s="2"/>
      <c r="E21" s="6"/>
      <c r="F21" s="4"/>
    </row>
    <row r="22" spans="1:6" s="1" customFormat="1" ht="24.95" customHeight="1" x14ac:dyDescent="0.15">
      <c r="A22" s="4"/>
      <c r="B22" s="2"/>
      <c r="C22" s="3"/>
      <c r="D22" s="2"/>
      <c r="E22" s="6"/>
      <c r="F22" s="4"/>
    </row>
    <row r="23" spans="1:6" s="1" customFormat="1" ht="24.95" customHeight="1" x14ac:dyDescent="0.15">
      <c r="A23" s="4"/>
      <c r="B23" s="2"/>
      <c r="C23" s="3"/>
      <c r="D23" s="2"/>
      <c r="E23" s="6"/>
      <c r="F23" s="4"/>
    </row>
    <row r="24" spans="1:6" s="1" customFormat="1" ht="24.95" customHeight="1" x14ac:dyDescent="0.15">
      <c r="A24" s="4"/>
      <c r="B24" s="2"/>
      <c r="C24" s="3"/>
      <c r="D24" s="2"/>
      <c r="E24" s="6"/>
      <c r="F24" s="4"/>
    </row>
    <row r="25" spans="1:6" s="1" customFormat="1" ht="24.95" customHeight="1" x14ac:dyDescent="0.15">
      <c r="A25" s="4" t="s">
        <v>11</v>
      </c>
      <c r="B25" s="2"/>
      <c r="C25" s="3"/>
      <c r="D25" s="2"/>
      <c r="E25" s="6"/>
      <c r="F25" s="43">
        <f>SUM(F3:F4)</f>
        <v>10051600</v>
      </c>
    </row>
    <row r="26" spans="1:6" s="1" customFormat="1" ht="24.95" customHeight="1" x14ac:dyDescent="0.15">
      <c r="A26" s="4" t="s">
        <v>12</v>
      </c>
      <c r="B26" s="2"/>
      <c r="C26" s="3"/>
      <c r="D26" s="2"/>
      <c r="E26" s="6"/>
      <c r="F26" s="44">
        <f>F25*1.05-F25</f>
        <v>502580</v>
      </c>
    </row>
    <row r="27" spans="1:6" s="1" customFormat="1" ht="34.5" customHeight="1" x14ac:dyDescent="0.15">
      <c r="A27" s="4" t="s">
        <v>31</v>
      </c>
      <c r="B27" s="2"/>
      <c r="C27" s="3"/>
      <c r="D27" s="2"/>
      <c r="E27" s="6"/>
      <c r="F27" s="46">
        <f>SUM(F25:F26)</f>
        <v>10554180</v>
      </c>
    </row>
    <row r="28" spans="1:6" s="1" customFormat="1" ht="18" customHeight="1" x14ac:dyDescent="0.15">
      <c r="A28" s="1" t="s">
        <v>13</v>
      </c>
      <c r="B28" s="9"/>
      <c r="C28" s="10"/>
      <c r="E28" s="10"/>
    </row>
    <row r="29" spans="1:6" s="1" customFormat="1" x14ac:dyDescent="0.15">
      <c r="B29" s="9"/>
      <c r="C29" s="10"/>
      <c r="E29" s="10"/>
    </row>
  </sheetData>
  <mergeCells count="1">
    <mergeCell ref="A1:E1"/>
  </mergeCells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&amp;C公立大学法人横浜市立大学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設計書</vt:lpstr>
      <vt:lpstr>部分払（金抜）</vt:lpstr>
      <vt:lpstr>内訳（金抜)</vt:lpstr>
      <vt:lpstr>部分払（入</vt:lpstr>
      <vt:lpstr>内訳（入</vt:lpstr>
      <vt:lpstr>Sheet1</vt:lpstr>
      <vt:lpstr>設計書!Print_Area</vt:lpstr>
      <vt:lpstr>'内訳（金抜)'!Print_Area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</dc:creator>
  <cp:lastModifiedBy>ycustaff</cp:lastModifiedBy>
  <cp:lastPrinted>2023-04-28T04:29:16Z</cp:lastPrinted>
  <dcterms:created xsi:type="dcterms:W3CDTF">2006-02-16T09:20:39Z</dcterms:created>
  <dcterms:modified xsi:type="dcterms:W3CDTF">2023-05-02T00:53:39Z</dcterms:modified>
</cp:coreProperties>
</file>