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3【早・第二】(ホケカン・施設)作業環境測定(d22044)R5.3月2日10時30分入札\02.d22044告示\03.d22044ホームページ掲載用\"/>
    </mc:Choice>
  </mc:AlternateContent>
  <xr:revisionPtr revIDLastSave="0" documentId="13_ncr:1_{063AF21A-9016-4D1C-918A-8A83C133399E}" xr6:coauthVersionLast="47" xr6:coauthVersionMax="47" xr10:uidLastSave="{00000000-0000-0000-0000-000000000000}"/>
  <workbookProtection workbookAlgorithmName="SHA-512" workbookHashValue="y3TzhyDcqUsJGJ+htqRs0C8vWNlVylPxdEIGIPVSFfhbT7CaIxEyT+XK67jCUXEkDLlIZmooMSaU0sh4XUMFBA==" workbookSaltValue="rvqD3yB4RY4wq9Z+IXbZS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c r="K16" i="30"/>
  <c r="D46" i="30"/>
  <c r="K15" i="30"/>
  <c r="AQ9" i="30"/>
  <c r="K14" i="30"/>
  <c r="D33" i="30"/>
  <c r="AQ10" i="30"/>
  <c r="AI46" i="30"/>
  <c r="AK46" i="30"/>
  <c r="AJ10" i="30"/>
  <c r="AI33" i="30"/>
  <c r="B33" i="30"/>
  <c r="AK33" i="30"/>
  <c r="AJ9"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<sst xmlns="http://schemas.openxmlformats.org/spreadsheetml/2006/main" count="674" uniqueCount="431">
  <si>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</si>
  <si>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</si>
  <si>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</si>
  <si>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</si>
  <si>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</si>
  <si>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</si>
  <si>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</si>
  <si>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</si>
  <si>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</si>
  <si>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</si>
  <si>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</si>
  <si>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</si>
  <si>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</si>
  <si>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</si>
  <si>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</si>
  <si>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</si>
  <si>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</si>
  <si>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</si>
  <si>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</si>
  <si>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</si>
  <si>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</si>
  <si>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</si>
  <si>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</si>
  <si>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</si>
  <si>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</si>
  <si>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</si>
  <si>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</si>
  <si>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</si>
  <si>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</si>
  <si>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</si>
  <si>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</si>
  <si>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</si>
  <si>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</si>
  <si>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</si>
  <si>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</si>
  <si>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</si>
  <si>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</si>
  <si>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</si>
  <si>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</si>
  <si>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</si>
  <si>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</si>
  <si>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</si>
  <si>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</si>
  <si>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</si>
  <si>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</si>
  <si>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</si>
  <si>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</si>
  <si>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</si>
  <si>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</si>
  <si>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</si>
  <si>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</si>
  <si>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</si>
  <si>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</si>
  <si>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</si>
  <si>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</si>
  <si>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</si>
  <si>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</si>
  <si>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</si>
  <si>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</si>
  <si>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</si>
  <si>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</si>
  <si>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</si>
  <si>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</si>
  <si>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</si>
  <si>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</si>
  <si>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</si>
  <si>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</si>
  <si>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</si>
  <si>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</si>
  <si>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</si>
  <si>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</si>
  <si>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</si>
  <si>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</si>
  <si>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</si>
  <si>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</si>
  <si>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</si>
  <si>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</si>
  <si>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</si>
  <si>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</si>
  <si>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</si>
  <si>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</si>
  <si>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</si>
  <si>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</si>
  <si>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</si>
  <si>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</si>
  <si>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</si>
  <si>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</si>
  <si>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</si>
  <si>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</si>
  <si>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</si>
  <si>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</si>
  <si>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</si>
  <si>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</si>
  <si>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</si>
  <si>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</si>
  <si>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</si>
  <si>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</si>
  <si>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</si>
  <si>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</si>
  <si>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</si>
  <si>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</si>
  <si>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</si>
  <si>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</si>
  <si>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</si>
  <si>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</si>
  <si>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</si>
  <si>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</si>
  <si>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</si>
  <si>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</si>
  <si>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</si>
  <si>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</si>
  <si>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</si>
  <si>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</si>
  <si>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</si>
  <si>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</si>
  <si>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</si>
  <si>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</si>
  <si>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</si>
  <si>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</si>
  <si>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</si>
  <si>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</si>
  <si>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</si>
  <si>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</si>
  <si>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</si>
  <si>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</si>
  <si>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</si>
  <si>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</si>
  <si>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</si>
  <si>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</si>
  <si>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</si>
  <si>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</si>
  <si>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</si>
  <si>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</si>
  <si>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</si>
  <si>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</si>
  <si>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</si>
  <si>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</si>
  <si>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</si>
  <si>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</si>
  <si>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</si>
  <si>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</si>
  <si>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</si>
  <si>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</si>
  <si>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</si>
  <si>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</si>
  <si>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</si>
  <si>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</si>
  <si>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</si>
  <si>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</si>
  <si>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</si>
  <si>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</si>
  <si>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</si>
  <si>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</si>
  <si>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</si>
  <si>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</si>
  <si>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</si>
  <si>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</si>
  <si>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</si>
  <si>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</si>
  <si>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</si>
  <si>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</si>
  <si>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</si>
  <si>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</si>
  <si>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</si>
  <si>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</si>
  <si>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</si>
  <si>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</si>
  <si>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</si>
  <si>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</si>
  <si>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</si>
  <si>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</si>
  <si>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</si>
  <si>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</si>
  <si>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</si>
  <si>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</si>
  <si>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</si>
  <si>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</si>
  <si>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</si>
  <si>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</si>
  <si>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</si>
  <si>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</si>
  <si>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</si>
  <si>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</si>
  <si>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</si>
  <si>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</si>
  <si>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</si>
  <si>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</si>
  <si>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</si>
  <si>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</si>
  <si>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</si>
  <si>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</si>
  <si>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</si>
  <si>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</si>
  <si>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</si>
  <si>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</si>
  <si>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</si>
  <si>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</si>
  <si>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</si>
  <si>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</si>
  <si>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</si>
  <si>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</si>
  <si>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</si>
  <si>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</si>
  <si>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</si>
  <si>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</si>
  <si>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</si>
  <si>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</si>
  <si>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</si>
  <si>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</si>
  <si>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</si>
  <si>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</si>
  <si>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</si>
  <si>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</si>
  <si>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</si>
  <si>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</si>
  <si>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</si>
  <si>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</si>
  <si>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</si>
  <si>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</si>
  <si>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</si>
  <si>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</si>
  <si>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</si>
  <si>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</si>
  <si>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</si>
  <si>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</si>
  <si>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</si>
  <si>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</si>
  <si>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</si>
  <si>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</si>
  <si>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</si>
  <si>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</si>
  <si>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</si>
  <si>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</si>
  <si>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</si>
  <si>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</si>
  <si>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</si>
  <si>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</si>
  <si>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</si>
  <si>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</si>
  <si>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</si>
  <si>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</si>
  <si>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</si>
  <si>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</si>
  <si>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</si>
  <si>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</si>
  <si>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</si>
  <si>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</si>
  <si>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</si>
  <si>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</si>
  <si>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</si>
  <si>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</si>
  <si>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</si>
  <si>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</si>
  <si>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</si>
  <si>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</si>
  <si>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</si>
  <si>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</si>
  <si>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</si>
  <si>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</si>
  <si>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</si>
  <si>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</si>
  <si>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</si>
  <si>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</si>
  <si>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</si>
  <si>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</si>
  <si>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</si>
  <si>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</si>
  <si>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</si>
  <si>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</si>
  <si>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</si>
  <si>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</si>
  <si>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</si>
  <si>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</si>
  <si>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</si>
  <si>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</si>
  <si>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</si>
  <si>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</si>
  <si>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</si>
  <si>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</si>
  <si>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</si>
  <si>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</si>
  <si>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</si>
  <si>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</si>
  <si>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</si>
  <si>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</si>
  <si>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</si>
  <si>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</si>
  <si>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</si>
  <si>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</si>
  <si>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</si>
  <si>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</si>
  <si>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</si>
  <si>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</si>
  <si>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</si>
  <si>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</si>
  <si>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</si>
  <si>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</si>
  <si>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</si>
  <si>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</si>
  <si>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</si>
  <si>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</si>
  <si>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</si>
  <si>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</si>
  <si>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</si>
  <si>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</si>
  <si>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</si>
  <si>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</si>
  <si>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</si>
  <si>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</si>
  <si>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</si>
  <si>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</si>
  <si>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</si>
  <si>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</si>
  <si>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</si>
  <si>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</si>
  <si>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</si>
  <si>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</si>
  <si>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</si>
  <si>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</si>
  <si>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</si>
  <si>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</si>
  <si>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</si>
  <si>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</si>
  <si>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</si>
  <si>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</si>
  <si>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</si>
  <si>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</si>
  <si>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</si>
  <si>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</si>
  <si>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</si>
  <si>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</si>
  <si>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</si>
  <si>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</si>
  <si>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</si>
  <si>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</si>
  <si>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</si>
  <si>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</si>
  <si>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</si>
  <si>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</si>
  <si>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</si>
  <si>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</si>
  <si>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</si>
  <si>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</si>
  <si>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</si>
  <si>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</si>
  <si>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</si>
  <si>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</si>
  <si>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</si>
  <si>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</si>
  <si>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</si>
  <si>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</si>
  <si>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</si>
  <si>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</si>
  <si>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</si>
  <si>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</si>
  <si>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</si>
  <si>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</si>
  <si>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</si>
  <si>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</si>
  <si>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</si>
  <si>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</si>
  <si>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</si>
  <si>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</si>
  <si>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</si>
  <si>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</si>
  <si>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</si>
  <si>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</si>
  <si>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</si>
  <si>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</si>
  <si>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</si>
  <si>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</si>
  <si>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</si>
  <si>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</si>
  <si>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</si>
  <si>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</si>
  <si>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</si>
  <si>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</si>
  <si>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</si>
  <si>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</si>
  <si>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</si>
  <si>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</si>
  <si>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</si>
  <si>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</si>
  <si>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</si>
  <si>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</si>
  <si>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</si>
  <si>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</si>
  <si>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</si>
  <si>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</si>
  <si>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</si>
  <si>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</si>
  <si>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</si>
  <si>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</si>
  <si>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</si>
  <si>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</si>
  <si>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</si>
  <si>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</si>
  <si>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</si>
  <si>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</si>
  <si>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</si>
  <si>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</si>
  <si>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</si>
  <si>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</si>
  <si>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</si>
  <si>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</si>
  <si>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</si>
  <si>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</si>
  <si>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</si>
  <si>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</si>
  <si>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</si>
  <si>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</si>
  <si>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</si>
  <si>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</si>
  <si>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</si>
  <si>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</si>
  <si>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</si>
  <si>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</si>
  <si>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</si>
  <si>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</si>
  <si>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令和　年　月　日</t>
    <rPh sb="0" eb="2">
      <t>レイワ</t>
    </rPh>
    <rPh sb="3" eb="4">
      <t>ネン</t>
    </rPh>
    <rPh sb="5" eb="6">
      <t>ガツ</t>
    </rPh>
    <rPh sb="7" eb="8">
      <t>ヒ</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</si>
  <si>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</si>
  <si>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</si>
  <si>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令和５年度　横浜市立大学金沢八景キャンパス作業環境測定業務委託</t>
    <phoneticPr fontId="2"/>
  </si>
  <si>
    <t>大22044</t>
    <rPh sb="0" eb="1">
      <t>ダイ</t>
    </rPh>
    <phoneticPr fontId="2"/>
  </si>
  <si>
    <t>横浜市立大学金沢八景キャンパス各研究室における労働安全衛生法並びに作業環境測定法に基づく作業環境測定の業務委託</t>
    <rPh sb="0" eb="6">
      <t>ヨコハマシリツダイガク</t>
    </rPh>
    <rPh sb="6" eb="10">
      <t>カナザワハッケイ</t>
    </rPh>
    <rPh sb="15" eb="19">
      <t>カクケンキュウシツ</t>
    </rPh>
    <rPh sb="23" eb="25">
      <t>ロウドウ</t>
    </rPh>
    <rPh sb="25" eb="27">
      <t>アンゼン</t>
    </rPh>
    <rPh sb="27" eb="30">
      <t>エイセイホウ</t>
    </rPh>
    <rPh sb="30" eb="31">
      <t>ナラ</t>
    </rPh>
    <rPh sb="33" eb="35">
      <t>サギョウ</t>
    </rPh>
    <rPh sb="35" eb="37">
      <t>カンキョウ</t>
    </rPh>
    <rPh sb="37" eb="39">
      <t>ソクテイ</t>
    </rPh>
    <rPh sb="39" eb="40">
      <t>ホウ</t>
    </rPh>
    <rPh sb="41" eb="42">
      <t>モト</t>
    </rPh>
    <rPh sb="44" eb="46">
      <t>サギョウ</t>
    </rPh>
    <rPh sb="46" eb="48">
      <t>カンキョウ</t>
    </rPh>
    <rPh sb="48" eb="50">
      <t>ソクテイ</t>
    </rPh>
    <rPh sb="51" eb="53">
      <t>ギョウム</t>
    </rPh>
    <rPh sb="53" eb="55">
      <t>イタク</t>
    </rPh>
    <phoneticPr fontId="2"/>
  </si>
  <si>
    <t>横浜市金沢区瀬戸２２－２ 横浜市立大学 金沢八景キャンパス</t>
    <rPh sb="0" eb="3">
      <t>ヨコハマシ</t>
    </rPh>
    <rPh sb="3" eb="6">
      <t>カナザワク</t>
    </rPh>
    <rPh sb="6" eb="8">
      <t>セト</t>
    </rPh>
    <rPh sb="13" eb="19">
      <t>ヨコハマシリツダイガク</t>
    </rPh>
    <rPh sb="20" eb="24">
      <t>カナザワハッケイ</t>
    </rPh>
    <phoneticPr fontId="2"/>
  </si>
  <si>
    <t>●「令和３･４年度横浜市一般競争入札有資格者名簿（物品・委託等）」に次の内容で
　登録されている者
　【営業種目】321：検査・測定
　【順  位】１位
　【細  目】Ａ：大気・水質等測定分析
　【所在地区分】市内・準市内・市外</t>
    <phoneticPr fontId="2"/>
  </si>
  <si>
    <t>（電話）０４５－７８７－２０１５</t>
    <rPh sb="1" eb="3">
      <t>デンワ</t>
    </rPh>
    <phoneticPr fontId="2"/>
  </si>
  <si>
    <t>金沢八景キャンパス</t>
    <rPh sb="0" eb="4">
      <t>カナザワハッケイ</t>
    </rPh>
    <phoneticPr fontId="2"/>
  </si>
  <si>
    <t>総務課　施設担当</t>
    <rPh sb="0" eb="3">
      <t>ソウムカ</t>
    </rPh>
    <rPh sb="4" eb="6">
      <t>シセツ</t>
    </rPh>
    <rPh sb="6" eb="8">
      <t>タントウ</t>
    </rPh>
    <phoneticPr fontId="2"/>
  </si>
  <si>
    <t>（電子メールアドレス）h_sisetu@yokohama-cu.ac.jp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</si>
</sst>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4" zoomScaleNormal="100" zoomScaleSheetLayoutView="100" workbookViewId="0">
      <selection activeCell="N42" sqref="N4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32</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44964</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423</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422</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44987</v>
      </c>
      <c r="K11" s="296"/>
      <c r="L11" s="296"/>
      <c r="M11" s="296"/>
      <c r="N11" s="296"/>
      <c r="O11" s="296"/>
      <c r="P11" s="296"/>
      <c r="Q11" s="296"/>
      <c r="R11" s="296"/>
      <c r="S11" s="296"/>
      <c r="T11" s="296"/>
      <c r="U11" s="296"/>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46.5" customHeight="1">
      <c r="A15" s="15"/>
      <c r="B15" s="143"/>
      <c r="C15" s="143"/>
      <c r="D15" s="143"/>
      <c r="E15" s="143"/>
      <c r="F15" s="143"/>
      <c r="G15" s="143"/>
      <c r="H15" s="156"/>
      <c r="I15" s="37"/>
      <c r="J15" s="295" t="s">
        <v>424</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customHeight="1">
      <c r="A16" s="28"/>
      <c r="B16" s="252" t="s">
        <v>70</v>
      </c>
      <c r="C16" s="252"/>
      <c r="D16" s="252"/>
      <c r="E16" s="252"/>
      <c r="F16" s="252"/>
      <c r="G16" s="252"/>
      <c r="H16" s="29"/>
      <c r="I16" s="273" t="s">
        <v>421</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77</v>
      </c>
      <c r="Y18" s="241" t="s">
        <v>73</v>
      </c>
      <c r="Z18" s="241"/>
      <c r="AA18" s="241"/>
      <c r="AB18" s="241"/>
      <c r="AC18" s="241"/>
      <c r="AD18" s="241"/>
      <c r="AE18" s="241"/>
      <c r="AF18" s="234" t="s">
        <v>419</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59</v>
      </c>
      <c r="K19" s="281" t="s">
        <v>16</v>
      </c>
      <c r="L19" s="281"/>
      <c r="M19" s="277">
        <v>5</v>
      </c>
      <c r="N19" s="277"/>
      <c r="O19" s="40" t="s">
        <v>17</v>
      </c>
      <c r="P19" s="277">
        <v>4</v>
      </c>
      <c r="Q19" s="277"/>
      <c r="R19" s="40" t="s">
        <v>292</v>
      </c>
      <c r="S19" s="277">
        <v>1</v>
      </c>
      <c r="T19" s="277"/>
      <c r="U19" s="240" t="s">
        <v>78</v>
      </c>
      <c r="V19" s="240"/>
      <c r="W19" s="240"/>
      <c r="X19" s="240"/>
      <c r="Y19" s="277">
        <v>6</v>
      </c>
      <c r="Z19" s="277"/>
      <c r="AA19" s="40" t="s">
        <v>17</v>
      </c>
      <c r="AB19" s="277">
        <v>3</v>
      </c>
      <c r="AC19" s="277"/>
      <c r="AD19" s="40" t="s">
        <v>26</v>
      </c>
      <c r="AE19" s="277">
        <v>31</v>
      </c>
      <c r="AF19" s="277"/>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8" t="s">
        <v>425</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18.7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6">
        <v>12</v>
      </c>
      <c r="AD23" s="276"/>
      <c r="AE23" s="23" t="s">
        <v>88</v>
      </c>
      <c r="AO23" s="146"/>
      <c r="AS23" s="22" t="s">
        <v>58</v>
      </c>
      <c r="AU23" s="22" t="s">
        <v>89</v>
      </c>
    </row>
    <row r="24" spans="1:77" ht="24" customHeight="1">
      <c r="A24" s="30"/>
      <c r="B24" s="242" t="s">
        <v>90</v>
      </c>
      <c r="C24" s="242"/>
      <c r="D24" s="242"/>
      <c r="E24" s="242"/>
      <c r="F24" s="242"/>
      <c r="G24" s="242"/>
      <c r="H24" s="155"/>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4"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4"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4"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420</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44970</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428</v>
      </c>
      <c r="AO39" s="50"/>
    </row>
    <row r="40" spans="1:77" s="57" customFormat="1" ht="18.75" customHeight="1">
      <c r="A40" s="58"/>
      <c r="B40" s="141"/>
      <c r="C40" s="141"/>
      <c r="D40" s="141"/>
      <c r="E40" s="141"/>
      <c r="F40" s="141"/>
      <c r="G40" s="141"/>
      <c r="H40" s="50"/>
      <c r="I40" s="62"/>
      <c r="J40" s="141"/>
      <c r="K40" s="141"/>
      <c r="L40" s="141"/>
      <c r="M40" s="141"/>
      <c r="N40" s="267" t="s">
        <v>429</v>
      </c>
      <c r="O40" s="267"/>
      <c r="P40" s="267"/>
      <c r="Q40" s="267"/>
      <c r="R40" s="267"/>
      <c r="S40" s="267"/>
      <c r="T40" s="267"/>
      <c r="U40" s="267"/>
      <c r="V40" s="267"/>
      <c r="W40" s="267"/>
      <c r="X40" s="267"/>
      <c r="Y40" s="267"/>
      <c r="Z40" s="267"/>
      <c r="AA40" s="267"/>
      <c r="AB40" s="267"/>
      <c r="AC40" s="230" t="s">
        <v>427</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430</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44977</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44986</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44994</v>
      </c>
      <c r="P106" s="253"/>
      <c r="Q106" s="253"/>
      <c r="R106" s="253"/>
      <c r="S106" s="253"/>
      <c r="T106" s="253"/>
      <c r="U106" s="253"/>
      <c r="V106" s="253"/>
      <c r="W106" s="253"/>
      <c r="X106" s="253"/>
      <c r="Z106" s="236">
        <v>0.4375</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44993</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44987</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総務課　施設担当</v>
      </c>
      <c r="K147" s="230"/>
      <c r="L147" s="230"/>
      <c r="M147" s="230"/>
      <c r="N147" s="230"/>
      <c r="O147" s="230"/>
      <c r="P147" s="230"/>
      <c r="Q147" s="230"/>
      <c r="R147" s="230"/>
      <c r="S147" s="230"/>
      <c r="T147" s="230"/>
      <c r="U147" s="230"/>
      <c r="V147" s="230"/>
      <c r="W147" s="230"/>
      <c r="X147" s="230"/>
      <c r="Y147" s="230"/>
      <c r="Z147" s="230"/>
      <c r="AA147" s="248" t="str">
        <f>AC40</f>
        <v>（電話）０４５－７８７－２０１５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（電子メールアドレス）h_sisetu@yokohama-cu.ac.jp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大22044</v>
      </c>
      <c r="I13" s="550"/>
      <c r="J13" s="550"/>
      <c r="K13" s="550"/>
      <c r="L13" s="550"/>
      <c r="M13" s="550"/>
      <c r="N13" s="550"/>
      <c r="O13" s="550"/>
      <c r="P13" s="173"/>
      <c r="Q13" s="550" t="s">
        <v>350</v>
      </c>
      <c r="R13" s="550"/>
      <c r="S13" s="550"/>
      <c r="T13" s="550"/>
      <c r="U13" s="550"/>
      <c r="V13" s="551" t="str">
        <f>入札説明書!J9</f>
        <v>令和５年度　横浜市立大学金沢八景キャンパス作業環境測定業務委託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44964</v>
      </c>
      <c r="C16" s="548"/>
      <c r="D16" s="548"/>
      <c r="E16" s="548"/>
      <c r="F16" s="548"/>
      <c r="G16" s="548"/>
      <c r="H16" s="548"/>
      <c r="I16" s="548"/>
      <c r="J16" s="548"/>
      <c r="K16" s="548"/>
      <c r="L16" s="548"/>
      <c r="M16" s="548"/>
      <c r="N16" s="549" t="s">
        <v>351</v>
      </c>
      <c r="O16" s="549"/>
      <c r="P16" s="549"/>
      <c r="Q16" s="549"/>
      <c r="R16" s="533">
        <f>入札説明書!N1</f>
        <v>32</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大22044</v>
      </c>
      <c r="I14" s="550"/>
      <c r="J14" s="550"/>
      <c r="K14" s="550"/>
      <c r="L14" s="550"/>
      <c r="M14" s="550"/>
      <c r="N14" s="550"/>
      <c r="O14" s="550"/>
      <c r="P14" s="173"/>
      <c r="Q14" s="550" t="s">
        <v>350</v>
      </c>
      <c r="R14" s="550"/>
      <c r="S14" s="550"/>
      <c r="T14" s="550"/>
      <c r="U14" s="550"/>
      <c r="V14" s="550" t="str">
        <f>入札説明書!J9</f>
        <v>令和５年度　横浜市立大学金沢八景キャンパス作業環境測定業務委託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44964</v>
      </c>
      <c r="C17" s="530"/>
      <c r="D17" s="530"/>
      <c r="E17" s="530"/>
      <c r="F17" s="530"/>
      <c r="G17" s="530"/>
      <c r="H17" s="530"/>
      <c r="I17" s="530"/>
      <c r="J17" s="530"/>
      <c r="K17" s="530"/>
      <c r="L17" s="530"/>
      <c r="M17" s="530"/>
      <c r="N17" s="549" t="s">
        <v>351</v>
      </c>
      <c r="O17" s="549"/>
      <c r="P17" s="549"/>
      <c r="Q17" s="549"/>
      <c r="R17" s="533">
        <f>入札説明書!N1</f>
        <v>32</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令和５年度　横浜市立大学金沢八景キャンパス作業環境測定業務委託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大22044</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大22044</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令和５年度　横浜市立大学金沢八景キャンパス作業環境測定業務委託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令和５年度　横浜市立大学金沢八景キャンパス作業環境測定業務委託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44987</v>
      </c>
      <c r="AK9" s="599"/>
      <c r="AL9" s="599"/>
      <c r="AM9" s="599"/>
      <c r="AN9" s="599"/>
      <c r="AO9" s="599"/>
      <c r="AP9" s="599"/>
      <c r="AQ9" s="624">
        <f>K15</f>
        <v>0.4375</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44994</v>
      </c>
      <c r="AK10" s="626"/>
      <c r="AL10" s="626"/>
      <c r="AM10" s="626"/>
      <c r="AN10" s="626"/>
      <c r="AO10" s="626"/>
      <c r="AP10" s="626"/>
      <c r="AQ10" s="627">
        <f>K17</f>
        <v>0.4375</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44987</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0.4375</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44994</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0.4375</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令和５年度　横浜市立大学金沢八景キャンパス作業環境測定業務委託</v>
      </c>
      <c r="M31" s="573"/>
      <c r="N31" s="573"/>
      <c r="O31" s="573"/>
      <c r="P31" s="572" t="str">
        <f>I7</f>
        <v>大22044</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令和５年度　横浜市立大学金沢八景キャンパス作業環境測定業務委託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0.4375</v>
      </c>
      <c r="C33" s="583"/>
      <c r="D33" s="574">
        <f>K14</f>
        <v>44987</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0.4375</v>
      </c>
      <c r="AJ33" s="583"/>
      <c r="AK33" s="574">
        <f>K14</f>
        <v>44987</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0.4375</v>
      </c>
      <c r="C46" s="583"/>
      <c r="D46" s="574">
        <f>K16</f>
        <v>44994</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0.4375</v>
      </c>
      <c r="AJ46" s="583"/>
      <c r="AK46" s="574">
        <f>K16</f>
        <v>44994</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8" sqref="P8"/>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令和５年度　横浜市立大学金沢八景キャンパス作業環境測定業務委託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大22044</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総務課　施設担当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（電子メールアドレス）h_sisetu@yokohama-cu.ac.jp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（電話）０４５－７８７－２０１５</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BM8S3Wjn4bWZuEv62OFUNO4w6HChiMs0vdAmBGQLzIF52fcyEjSBZ3Oy+tjo0kbrKA/AcXZcQCAtIQbZoeCcdA==" saltValue="gA6WoRUfpz9oMwm8Xo0wM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令和５年度　横浜市立大学金沢八景キャンパス作業環境測定業務委託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大22044</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令和５年度　横浜市立大学金沢八景キャンパス作業環境測定業務委託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大22044</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令和５年度　横浜市立大学金沢八景キャンパス作業環境測定業務委託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大22044</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令和５年度　横浜市立大学金沢八景キャンパス作業環境測定業務委託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大22044</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44964</v>
      </c>
      <c r="C15" s="542"/>
      <c r="D15" s="542"/>
      <c r="E15" s="542"/>
      <c r="F15" s="542"/>
      <c r="G15" s="542"/>
      <c r="H15" s="542"/>
      <c r="I15" s="542"/>
      <c r="J15" s="542"/>
      <c r="K15" s="530" t="s">
        <v>166</v>
      </c>
      <c r="L15" s="530"/>
      <c r="M15" s="530"/>
      <c r="N15" s="530"/>
      <c r="O15" s="530"/>
      <c r="P15" s="533">
        <f>入札説明書!N1</f>
        <v>32</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令和５年度　横浜市立大学金沢八景キャンパス作業環境測定業務委託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大22044</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2023-02-06T06:23:22Z</dcterms:modified>
</cp:coreProperties>
</file>