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29"/>
  <workbookPr codeName="ThisWorkbook" defaultThemeVersion="124226"/>
  <mc:AlternateContent xmlns:mc="http://schemas.openxmlformats.org/markup-compatibility/2006">
    <mc:Choice Requires="x15">
      <x15ac:absPath xmlns:x15ac="http://schemas.microsoft.com/office/spreadsheetml/2010/11/ac" url="Z:\鶴見キャンパス担当\契約（執行伺等含む）\R04契約\３　500万以上\１　年度内発注案件\８　NMRヘリウム回収ガスバック\１　仕様確定\"/>
    </mc:Choice>
  </mc:AlternateContent>
  <xr:revisionPtr revIDLastSave="0" documentId="13_ncr:1_{93714C67-DC9C-49C9-99E6-9DD76D5AD115}" xr6:coauthVersionLast="47" xr6:coauthVersionMax="47" xr10:uidLastSave="{00000000-0000-0000-0000-000000000000}"/>
  <bookViews>
    <workbookView xWindow="1425" yWindow="1425" windowWidth="14205" windowHeight="9300" tabRatio="819" xr2:uid="{00000000-000D-0000-FFFF-FFFF00000000}"/>
  </bookViews>
  <sheets>
    <sheet name="設計書" sheetId="5" r:id="rId1"/>
    <sheet name="部分払（金抜)" sheetId="20" r:id="rId2"/>
    <sheet name="内訳（金抜)" sheetId="21" r:id="rId3"/>
    <sheet name="部分払（入" sheetId="8" state="hidden" r:id="rId4"/>
    <sheet name="内訳（入" sheetId="9" state="hidden" r:id="rId5"/>
    <sheet name="Sheet1" sheetId="7" state="hidden" r:id="rId6"/>
  </sheets>
  <definedNames>
    <definedName name="_xlnm.Print_Area" localSheetId="0">設計書!$A$1:$L$30</definedName>
    <definedName name="_xlnm.Print_Area" localSheetId="2">'内訳（金抜)'!$A$1:$F$30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21" i="20" l="1"/>
  <c r="I22" i="20" l="1"/>
  <c r="I23" i="20" s="1"/>
  <c r="F4" i="9" l="1"/>
  <c r="F3" i="9"/>
  <c r="F25" i="9" s="1"/>
  <c r="I19" i="8"/>
  <c r="I18" i="8"/>
  <c r="I15" i="8"/>
  <c r="I14" i="8"/>
  <c r="I11" i="8"/>
  <c r="I10" i="8"/>
  <c r="I7" i="8"/>
  <c r="I6" i="8"/>
  <c r="I21" i="8" s="1"/>
  <c r="I23" i="8" s="1"/>
  <c r="F26" i="9" l="1"/>
  <c r="F27" i="9" s="1"/>
</calcChain>
</file>

<file path=xl/sharedStrings.xml><?xml version="1.0" encoding="utf-8"?>
<sst xmlns="http://schemas.openxmlformats.org/spreadsheetml/2006/main" count="175" uniqueCount="111">
  <si>
    <t>実験ガス購入内訳書</t>
    <rPh sb="0" eb="2">
      <t>ジッケン</t>
    </rPh>
    <rPh sb="4" eb="6">
      <t>コウニュウ</t>
    </rPh>
    <rPh sb="6" eb="9">
      <t>ウチワケショ</t>
    </rPh>
    <phoneticPr fontId="2"/>
  </si>
  <si>
    <t>名称</t>
    <rPh sb="0" eb="2">
      <t>メイショウ</t>
    </rPh>
    <phoneticPr fontId="2"/>
  </si>
  <si>
    <t>規格等</t>
    <rPh sb="0" eb="2">
      <t>キカク</t>
    </rPh>
    <rPh sb="2" eb="3">
      <t>トウ</t>
    </rPh>
    <phoneticPr fontId="2"/>
  </si>
  <si>
    <t>数量</t>
    <rPh sb="0" eb="2">
      <t>スウリョウ</t>
    </rPh>
    <phoneticPr fontId="2"/>
  </si>
  <si>
    <t>単位</t>
    <rPh sb="0" eb="2">
      <t>タンイ</t>
    </rPh>
    <phoneticPr fontId="2"/>
  </si>
  <si>
    <t>単価</t>
    <rPh sb="0" eb="2">
      <t>タンカ</t>
    </rPh>
    <phoneticPr fontId="2"/>
  </si>
  <si>
    <t>金額</t>
    <rPh sb="0" eb="2">
      <t>キンガク</t>
    </rPh>
    <phoneticPr fontId="2"/>
  </si>
  <si>
    <t>液体窒素</t>
    <rPh sb="0" eb="2">
      <t>エキタイ</t>
    </rPh>
    <rPh sb="2" eb="4">
      <t>チッソ</t>
    </rPh>
    <phoneticPr fontId="2"/>
  </si>
  <si>
    <t>Ｌ</t>
    <phoneticPr fontId="2"/>
  </si>
  <si>
    <t>ﾍﾘｳﾑｶﾞｽﾎﾞﾝﾍﾞ</t>
    <phoneticPr fontId="2"/>
  </si>
  <si>
    <t>本</t>
    <rPh sb="0" eb="1">
      <t>ホン</t>
    </rPh>
    <phoneticPr fontId="2"/>
  </si>
  <si>
    <t>　計</t>
    <rPh sb="1" eb="2">
      <t>ケイ</t>
    </rPh>
    <phoneticPr fontId="2"/>
  </si>
  <si>
    <t>消費税</t>
    <rPh sb="0" eb="3">
      <t>ショウヒゼイ</t>
    </rPh>
    <phoneticPr fontId="2"/>
  </si>
  <si>
    <t>※概算数量は（）書き</t>
    <rPh sb="1" eb="3">
      <t>ガイサン</t>
    </rPh>
    <rPh sb="3" eb="5">
      <t>スウリョウ</t>
    </rPh>
    <rPh sb="8" eb="9">
      <t>カ</t>
    </rPh>
    <phoneticPr fontId="2"/>
  </si>
  <si>
    <t>JIS１級</t>
    <rPh sb="4" eb="5">
      <t>キュウ</t>
    </rPh>
    <phoneticPr fontId="2"/>
  </si>
  <si>
    <r>
      <t>純度99.995％中瓶　７ｍ</t>
    </r>
    <r>
      <rPr>
        <sz val="11"/>
        <rFont val="ＭＳ Ｐゴシック"/>
        <family val="3"/>
        <charset val="128"/>
      </rPr>
      <t>³</t>
    </r>
    <rPh sb="0" eb="2">
      <t>ジュンド</t>
    </rPh>
    <rPh sb="9" eb="10">
      <t>チュウ</t>
    </rPh>
    <rPh sb="10" eb="11">
      <t>ビン</t>
    </rPh>
    <phoneticPr fontId="2"/>
  </si>
  <si>
    <t>種  目  番  号</t>
    <rPh sb="0" eb="4">
      <t>シュモク</t>
    </rPh>
    <rPh sb="6" eb="10">
      <t>バンゴウ</t>
    </rPh>
    <phoneticPr fontId="2"/>
  </si>
  <si>
    <t xml:space="preserve"> 委託担当</t>
    <rPh sb="1" eb="3">
      <t>イタク</t>
    </rPh>
    <rPh sb="3" eb="5">
      <t>タントウ</t>
    </rPh>
    <phoneticPr fontId="2"/>
  </si>
  <si>
    <t>受付
番号</t>
    <rPh sb="0" eb="2">
      <t>ウケツケ</t>
    </rPh>
    <rPh sb="3" eb="5">
      <t>バンゴウ</t>
    </rPh>
    <phoneticPr fontId="2"/>
  </si>
  <si>
    <t>―</t>
    <phoneticPr fontId="2"/>
  </si>
  <si>
    <t>連絡先</t>
    <rPh sb="0" eb="2">
      <t>レンラク</t>
    </rPh>
    <rPh sb="2" eb="3">
      <t>サキ</t>
    </rPh>
    <phoneticPr fontId="2"/>
  </si>
  <si>
    <t>　</t>
    <phoneticPr fontId="2"/>
  </si>
  <si>
    <t>設    計    書</t>
    <rPh sb="0" eb="11">
      <t>セッケイショ</t>
    </rPh>
    <phoneticPr fontId="2"/>
  </si>
  <si>
    <t>履   行   場   所</t>
    <rPh sb="0" eb="5">
      <t>リコウ</t>
    </rPh>
    <rPh sb="8" eb="13">
      <t>バショ</t>
    </rPh>
    <phoneticPr fontId="2"/>
  </si>
  <si>
    <t>履行期間(期限）</t>
    <rPh sb="0" eb="2">
      <t>リコウ</t>
    </rPh>
    <rPh sb="2" eb="4">
      <t>キカン</t>
    </rPh>
    <rPh sb="5" eb="7">
      <t>キゲン</t>
    </rPh>
    <phoneticPr fontId="2"/>
  </si>
  <si>
    <t xml:space="preserve"> </t>
    <phoneticPr fontId="2"/>
  </si>
  <si>
    <t>契   約   区   分</t>
    <rPh sb="0" eb="5">
      <t>ケイヤク</t>
    </rPh>
    <rPh sb="8" eb="13">
      <t>クブン</t>
    </rPh>
    <phoneticPr fontId="2"/>
  </si>
  <si>
    <t>その他特約事項</t>
    <rPh sb="0" eb="3">
      <t>ソノタ</t>
    </rPh>
    <rPh sb="3" eb="5">
      <t>トクヤク</t>
    </rPh>
    <rPh sb="5" eb="7">
      <t>ジコウ</t>
    </rPh>
    <phoneticPr fontId="2"/>
  </si>
  <si>
    <t>件   名</t>
    <rPh sb="0" eb="5">
      <t>ケンメイ</t>
    </rPh>
    <phoneticPr fontId="2"/>
  </si>
  <si>
    <t>契　約   概   要</t>
    <rPh sb="0" eb="1">
      <t>チギリ</t>
    </rPh>
    <rPh sb="2" eb="3">
      <t>ヤク</t>
    </rPh>
    <rPh sb="6" eb="11">
      <t>ガイヨウ</t>
    </rPh>
    <phoneticPr fontId="2"/>
  </si>
  <si>
    <t>契　約　理　由</t>
    <rPh sb="0" eb="1">
      <t>チギリ</t>
    </rPh>
    <rPh sb="2" eb="3">
      <t>ヤク</t>
    </rPh>
    <rPh sb="4" eb="5">
      <t>リ</t>
    </rPh>
    <rPh sb="6" eb="7">
      <t>ヨシ</t>
    </rPh>
    <phoneticPr fontId="2"/>
  </si>
  <si>
    <t>税込計</t>
    <rPh sb="0" eb="2">
      <t>ゼイコミ</t>
    </rPh>
    <rPh sb="2" eb="3">
      <t>ケイ</t>
    </rPh>
    <phoneticPr fontId="2"/>
  </si>
  <si>
    <t>部     分     払</t>
    <rPh sb="0" eb="7">
      <t>ブブン</t>
    </rPh>
    <rPh sb="12" eb="13">
      <t>バラ</t>
    </rPh>
    <phoneticPr fontId="2"/>
  </si>
  <si>
    <t>□    しない</t>
    <phoneticPr fontId="2"/>
  </si>
  <si>
    <t>業   務   内   容</t>
    <rPh sb="0" eb="5">
      <t>ギョウム</t>
    </rPh>
    <rPh sb="8" eb="13">
      <t>ナイヨウ</t>
    </rPh>
    <phoneticPr fontId="2"/>
  </si>
  <si>
    <t>数   量</t>
    <rPh sb="0" eb="5">
      <t>スウリョウ</t>
    </rPh>
    <phoneticPr fontId="2"/>
  </si>
  <si>
    <t>単   価</t>
    <rPh sb="0" eb="5">
      <t>タンカ</t>
    </rPh>
    <phoneticPr fontId="2"/>
  </si>
  <si>
    <t>金   額</t>
    <rPh sb="0" eb="5">
      <t>キンガク</t>
    </rPh>
    <phoneticPr fontId="2"/>
  </si>
  <si>
    <t>計(１ヶ年）</t>
    <rPh sb="0" eb="1">
      <t>ケイ</t>
    </rPh>
    <rPh sb="4" eb="5">
      <t>ネン</t>
    </rPh>
    <phoneticPr fontId="2"/>
  </si>
  <si>
    <t>税込計（１ヶ年）</t>
    <rPh sb="0" eb="2">
      <t>ゼイコミ</t>
    </rPh>
    <rPh sb="2" eb="3">
      <t>ケイ</t>
    </rPh>
    <rPh sb="6" eb="7">
      <t>ネン</t>
    </rPh>
    <phoneticPr fontId="2"/>
  </si>
  <si>
    <t>委託代金額（年間）</t>
    <rPh sb="0" eb="2">
      <t>イタク</t>
    </rPh>
    <rPh sb="2" eb="4">
      <t>ダイキン</t>
    </rPh>
    <rPh sb="4" eb="5">
      <t>ガク</t>
    </rPh>
    <rPh sb="6" eb="8">
      <t>ネンカン</t>
    </rPh>
    <phoneticPr fontId="2"/>
  </si>
  <si>
    <t>内訳</t>
    <rPh sb="0" eb="2">
      <t>ウチワケ</t>
    </rPh>
    <phoneticPr fontId="2"/>
  </si>
  <si>
    <t>液体窒素　　JIS１級</t>
    <rPh sb="0" eb="2">
      <t>エキタイ</t>
    </rPh>
    <rPh sb="2" eb="4">
      <t>チッソ</t>
    </rPh>
    <phoneticPr fontId="2"/>
  </si>
  <si>
    <t>ﾍﾘｳﾑｶﾞｽﾎﾞﾝﾍﾞ　　純度99.995％中瓶　７ｍ³</t>
    <phoneticPr fontId="2"/>
  </si>
  <si>
    <t>L</t>
    <phoneticPr fontId="2"/>
  </si>
  <si>
    <t>■   す   る   （　４　回以内）</t>
    <rPh sb="16" eb="17">
      <t>カイ</t>
    </rPh>
    <rPh sb="17" eb="19">
      <t>イナイ</t>
    </rPh>
    <phoneticPr fontId="2"/>
  </si>
  <si>
    <t>第１四半期分</t>
    <rPh sb="0" eb="1">
      <t>ダイ</t>
    </rPh>
    <rPh sb="2" eb="5">
      <t>シハンキ</t>
    </rPh>
    <rPh sb="5" eb="6">
      <t>ブン</t>
    </rPh>
    <phoneticPr fontId="2"/>
  </si>
  <si>
    <t>第４四半期分</t>
    <rPh sb="0" eb="1">
      <t>ダイ</t>
    </rPh>
    <rPh sb="2" eb="5">
      <t>シハンキ</t>
    </rPh>
    <rPh sb="5" eb="6">
      <t>ブン</t>
    </rPh>
    <phoneticPr fontId="2"/>
  </si>
  <si>
    <t>第３四半期分</t>
    <rPh sb="0" eb="1">
      <t>ダイ</t>
    </rPh>
    <rPh sb="2" eb="5">
      <t>シハンキ</t>
    </rPh>
    <rPh sb="5" eb="6">
      <t>ブン</t>
    </rPh>
    <phoneticPr fontId="2"/>
  </si>
  <si>
    <t>第２四半期分</t>
    <rPh sb="0" eb="1">
      <t>ダイ</t>
    </rPh>
    <rPh sb="2" eb="5">
      <t>シハンキ</t>
    </rPh>
    <rPh sb="5" eb="6">
      <t>ブン</t>
    </rPh>
    <phoneticPr fontId="2"/>
  </si>
  <si>
    <t>28</t>
    <phoneticPr fontId="2"/>
  </si>
  <si>
    <t>240,000</t>
    <phoneticPr fontId="2"/>
  </si>
  <si>
    <t>消費税等</t>
    <rPh sb="0" eb="3">
      <t>ショウヒゼイ</t>
    </rPh>
    <rPh sb="3" eb="4">
      <t>トウ</t>
    </rPh>
    <phoneticPr fontId="2"/>
  </si>
  <si>
    <t>式</t>
    <rPh sb="0" eb="1">
      <t>シキ</t>
    </rPh>
    <phoneticPr fontId="2"/>
  </si>
  <si>
    <t>契約金額</t>
    <rPh sb="0" eb="2">
      <t>ケイヤク</t>
    </rPh>
    <rPh sb="2" eb="4">
      <t>キンガク</t>
    </rPh>
    <rPh sb="3" eb="4">
      <t>ガク</t>
    </rPh>
    <phoneticPr fontId="2"/>
  </si>
  <si>
    <t>■確定契約</t>
    <rPh sb="1" eb="3">
      <t>カクテイ</t>
    </rPh>
    <rPh sb="3" eb="5">
      <t>ケイヤク</t>
    </rPh>
    <phoneticPr fontId="2"/>
  </si>
  <si>
    <t>□概算契約</t>
    <rPh sb="1" eb="3">
      <t>ガイサン</t>
    </rPh>
    <rPh sb="3" eb="5">
      <t>ケイヤク</t>
    </rPh>
    <phoneticPr fontId="2"/>
  </si>
  <si>
    <t>（１）</t>
    <phoneticPr fontId="2"/>
  </si>
  <si>
    <t>（３）</t>
  </si>
  <si>
    <t>（４）</t>
  </si>
  <si>
    <t>（５）</t>
  </si>
  <si>
    <t>（７）</t>
  </si>
  <si>
    <t>（８）</t>
  </si>
  <si>
    <t>計</t>
    <rPh sb="0" eb="1">
      <t>ケイ</t>
    </rPh>
    <phoneticPr fontId="2"/>
  </si>
  <si>
    <t>□期間</t>
    <phoneticPr fontId="2"/>
  </si>
  <si>
    <t>■期限</t>
    <phoneticPr fontId="2"/>
  </si>
  <si>
    <t xml:space="preserve">令和　年　月　日 から 令和　年　月　日 まで </t>
    <rPh sb="0" eb="2">
      <t>レイワ</t>
    </rPh>
    <rPh sb="3" eb="4">
      <t>ネン</t>
    </rPh>
    <rPh sb="5" eb="6">
      <t>ガツ</t>
    </rPh>
    <rPh sb="7" eb="8">
      <t>ニチ</t>
    </rPh>
    <rPh sb="12" eb="14">
      <t>レイワ</t>
    </rPh>
    <phoneticPr fontId="2"/>
  </si>
  <si>
    <t>□   す   る   （　回以内）</t>
    <rPh sb="14" eb="15">
      <t>カイ</t>
    </rPh>
    <rPh sb="15" eb="17">
      <t>イナイ</t>
    </rPh>
    <phoneticPr fontId="2"/>
  </si>
  <si>
    <t>■   しない</t>
    <phoneticPr fontId="2"/>
  </si>
  <si>
    <t>（２）</t>
    <phoneticPr fontId="2"/>
  </si>
  <si>
    <t>横浜市鶴見区末広町１－７－29　横浜市立大学鶴見キャンパス</t>
    <rPh sb="0" eb="3">
      <t>ヨコハマシ</t>
    </rPh>
    <rPh sb="3" eb="6">
      <t>ツルミク</t>
    </rPh>
    <rPh sb="6" eb="9">
      <t>スエヒロチョウ</t>
    </rPh>
    <rPh sb="16" eb="18">
      <t>ヨコハマ</t>
    </rPh>
    <rPh sb="18" eb="20">
      <t>シリツ</t>
    </rPh>
    <rPh sb="20" eb="22">
      <t>ダイガク</t>
    </rPh>
    <rPh sb="22" eb="24">
      <t>ツルミ</t>
    </rPh>
    <phoneticPr fontId="2"/>
  </si>
  <si>
    <t xml:space="preserve">令和５年３月31日  まで   </t>
    <rPh sb="0" eb="2">
      <t>レイワ</t>
    </rPh>
    <phoneticPr fontId="2"/>
  </si>
  <si>
    <t>（６）</t>
  </si>
  <si>
    <t>１　機器類</t>
    <rPh sb="2" eb="5">
      <t>キキルイ</t>
    </rPh>
    <phoneticPr fontId="4"/>
  </si>
  <si>
    <t>ガスバック</t>
    <phoneticPr fontId="2"/>
  </si>
  <si>
    <t>オイル式安全器</t>
    <rPh sb="3" eb="4">
      <t>シキ</t>
    </rPh>
    <rPh sb="4" eb="7">
      <t>アンゼンキ</t>
    </rPh>
    <phoneticPr fontId="2"/>
  </si>
  <si>
    <t>支持金物</t>
    <rPh sb="0" eb="4">
      <t>シジカナモノ</t>
    </rPh>
    <phoneticPr fontId="2"/>
  </si>
  <si>
    <t>２　配管工事費</t>
    <rPh sb="2" eb="7">
      <t>ハイカンコウジヒ</t>
    </rPh>
    <phoneticPr fontId="4"/>
  </si>
  <si>
    <t>４　現場監督費</t>
    <rPh sb="2" eb="4">
      <t>ゲンバ</t>
    </rPh>
    <rPh sb="4" eb="7">
      <t>カントクヒ</t>
    </rPh>
    <phoneticPr fontId="4"/>
  </si>
  <si>
    <t>５　試運転調整費（N2ガスによる動作試験）</t>
    <rPh sb="2" eb="5">
      <t>シウンテン</t>
    </rPh>
    <rPh sb="5" eb="8">
      <t>チョウセイヒ</t>
    </rPh>
    <rPh sb="16" eb="18">
      <t>ドウサ</t>
    </rPh>
    <rPh sb="18" eb="20">
      <t>シケン</t>
    </rPh>
    <phoneticPr fontId="4"/>
  </si>
  <si>
    <t>６　諸経費</t>
    <rPh sb="2" eb="5">
      <t>ショケイヒ</t>
    </rPh>
    <phoneticPr fontId="4"/>
  </si>
  <si>
    <t>小計</t>
    <rPh sb="0" eb="2">
      <t>ショウケイ</t>
    </rPh>
    <phoneticPr fontId="2"/>
  </si>
  <si>
    <t>配管材料　SUS304TP-A 50A</t>
    <rPh sb="0" eb="4">
      <t>ハイカンザイリョウ</t>
    </rPh>
    <phoneticPr fontId="2"/>
  </si>
  <si>
    <t>配管材料　SUS304TP-A 15A</t>
    <rPh sb="0" eb="4">
      <t>ハイカンザイリョウ</t>
    </rPh>
    <phoneticPr fontId="2"/>
  </si>
  <si>
    <t>弁類</t>
    <rPh sb="0" eb="2">
      <t>ベンルイ</t>
    </rPh>
    <phoneticPr fontId="2"/>
  </si>
  <si>
    <t>継手類</t>
    <rPh sb="0" eb="3">
      <t>ツギテルイ</t>
    </rPh>
    <phoneticPr fontId="2"/>
  </si>
  <si>
    <t>配管工事費（内作含む）</t>
    <rPh sb="0" eb="5">
      <t>ハイカンコウジヒ</t>
    </rPh>
    <rPh sb="6" eb="7">
      <t>ウチ</t>
    </rPh>
    <rPh sb="7" eb="8">
      <t>サク</t>
    </rPh>
    <rPh sb="8" eb="9">
      <t>フク</t>
    </rPh>
    <phoneticPr fontId="2"/>
  </si>
  <si>
    <t>ガスバック交換作業費</t>
    <rPh sb="5" eb="7">
      <t>コウカン</t>
    </rPh>
    <rPh sb="7" eb="10">
      <t>サギョウヒ</t>
    </rPh>
    <phoneticPr fontId="2"/>
  </si>
  <si>
    <t>運搬交通費</t>
    <rPh sb="0" eb="2">
      <t>ウンパン</t>
    </rPh>
    <rPh sb="2" eb="5">
      <t>コウツウヒ</t>
    </rPh>
    <phoneticPr fontId="2"/>
  </si>
  <si>
    <t>機器工具損料</t>
    <rPh sb="0" eb="2">
      <t>キキ</t>
    </rPh>
    <rPh sb="2" eb="4">
      <t>コウグ</t>
    </rPh>
    <rPh sb="4" eb="6">
      <t>ソンリョウ</t>
    </rPh>
    <phoneticPr fontId="2"/>
  </si>
  <si>
    <t>３　エンジニアリング費</t>
    <phoneticPr fontId="4"/>
  </si>
  <si>
    <t>設計費（現地調査費含む）</t>
    <rPh sb="0" eb="3">
      <t>セッケイヒ</t>
    </rPh>
    <rPh sb="4" eb="6">
      <t>ゲンチ</t>
    </rPh>
    <rPh sb="6" eb="9">
      <t>チョウサヒ</t>
    </rPh>
    <rPh sb="9" eb="10">
      <t>フク</t>
    </rPh>
    <phoneticPr fontId="2"/>
  </si>
  <si>
    <t>図書作成費</t>
    <rPh sb="0" eb="2">
      <t>トショ</t>
    </rPh>
    <rPh sb="2" eb="4">
      <t>サクセイ</t>
    </rPh>
    <rPh sb="4" eb="5">
      <t>ヒ</t>
    </rPh>
    <phoneticPr fontId="2"/>
  </si>
  <si>
    <t>１　機器類</t>
    <rPh sb="2" eb="5">
      <t>キキルイ</t>
    </rPh>
    <phoneticPr fontId="2"/>
  </si>
  <si>
    <t>２　配管工事費</t>
    <rPh sb="2" eb="7">
      <t>ハイカンコウジヒ</t>
    </rPh>
    <phoneticPr fontId="2"/>
  </si>
  <si>
    <t>３　エンジニアリング費</t>
    <rPh sb="10" eb="11">
      <t>ヒ</t>
    </rPh>
    <phoneticPr fontId="2"/>
  </si>
  <si>
    <t>４　現場監督費</t>
    <rPh sb="2" eb="7">
      <t>ゲンバカントクヒ</t>
    </rPh>
    <phoneticPr fontId="2"/>
  </si>
  <si>
    <t>５　試運転調整費（N2ガスによる動作試験）</t>
    <rPh sb="2" eb="8">
      <t>シウンテンチョウセイヒ</t>
    </rPh>
    <rPh sb="16" eb="18">
      <t>ドウサ</t>
    </rPh>
    <rPh sb="18" eb="20">
      <t>シケン</t>
    </rPh>
    <phoneticPr fontId="2"/>
  </si>
  <si>
    <t>６　諸経費</t>
    <rPh sb="2" eb="5">
      <t>ショケイヒ</t>
    </rPh>
    <phoneticPr fontId="2"/>
  </si>
  <si>
    <t>横浜市立大学鶴見キャンパスのヘリウム回収装置に設置されている</t>
    <rPh sb="0" eb="6">
      <t>ヨコハマシリツダイガク</t>
    </rPh>
    <rPh sb="6" eb="8">
      <t>ツルミ</t>
    </rPh>
    <rPh sb="18" eb="20">
      <t>カイシュウ</t>
    </rPh>
    <rPh sb="20" eb="22">
      <t>ソウチ</t>
    </rPh>
    <phoneticPr fontId="2"/>
  </si>
  <si>
    <t>を行う。</t>
    <phoneticPr fontId="2"/>
  </si>
  <si>
    <t>公立大学法人横浜市立大学
教育推進課　鶴見キャンパス担当</t>
    <rPh sb="0" eb="2">
      <t>コウリツ</t>
    </rPh>
    <rPh sb="2" eb="4">
      <t>ダイガク</t>
    </rPh>
    <rPh sb="4" eb="6">
      <t>ホウジン</t>
    </rPh>
    <rPh sb="6" eb="8">
      <t>ヨコハマ</t>
    </rPh>
    <rPh sb="8" eb="10">
      <t>シリツ</t>
    </rPh>
    <rPh sb="10" eb="12">
      <t>ダイガク</t>
    </rPh>
    <rPh sb="13" eb="15">
      <t>キョウイク</t>
    </rPh>
    <rPh sb="15" eb="17">
      <t>スイシン</t>
    </rPh>
    <rPh sb="17" eb="18">
      <t>カ</t>
    </rPh>
    <rPh sb="18" eb="19">
      <t>ガッカ</t>
    </rPh>
    <rPh sb="19" eb="21">
      <t>ツルミ</t>
    </rPh>
    <rPh sb="26" eb="28">
      <t>タントウ</t>
    </rPh>
    <phoneticPr fontId="2"/>
  </si>
  <si>
    <t>１　機器類更新</t>
    <rPh sb="5" eb="7">
      <t>コウシン</t>
    </rPh>
    <phoneticPr fontId="2"/>
  </si>
  <si>
    <t>２　配管工事費</t>
    <phoneticPr fontId="2"/>
  </si>
  <si>
    <t>３　エンジニアリング費</t>
    <phoneticPr fontId="2"/>
  </si>
  <si>
    <t>４　現場監督費</t>
    <phoneticPr fontId="2"/>
  </si>
  <si>
    <t>５　試運転調整費（N2ガスによる動作試験）</t>
    <phoneticPr fontId="2"/>
  </si>
  <si>
    <t>６　諸経費</t>
    <phoneticPr fontId="2"/>
  </si>
  <si>
    <t>横浜市立大学鶴見キャンパス　ヘリウム回収装置用ガスバック交換業務委託
内訳書</t>
    <rPh sb="0" eb="6">
      <t>ヨコハマシリツダイガク</t>
    </rPh>
    <rPh sb="6" eb="8">
      <t>ツルミ</t>
    </rPh>
    <rPh sb="18" eb="20">
      <t>カイシュウ</t>
    </rPh>
    <rPh sb="20" eb="22">
      <t>ソウチ</t>
    </rPh>
    <rPh sb="22" eb="23">
      <t>ヨウ</t>
    </rPh>
    <rPh sb="28" eb="30">
      <t>コウカン</t>
    </rPh>
    <rPh sb="30" eb="32">
      <t>ギョウム</t>
    </rPh>
    <rPh sb="32" eb="34">
      <t>イタク</t>
    </rPh>
    <rPh sb="35" eb="38">
      <t>ウチワケショ</t>
    </rPh>
    <phoneticPr fontId="2"/>
  </si>
  <si>
    <t>ガスバックが、経年劣化により使用不能となっているため、交換更新</t>
    <phoneticPr fontId="2"/>
  </si>
  <si>
    <t>横浜市立大学鶴見キャンパス　ヘリウム回収装置用ガスバック交換業務委託</t>
    <rPh sb="30" eb="32">
      <t>ギョウム</t>
    </rPh>
    <rPh sb="32" eb="34">
      <t>イタク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</si>
</sst>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5" formatCode="&quot;¥&quot;#,##0;&quot;¥&quot;\-#,##0"/>
    <numFmt numFmtId="176" formatCode="&quot;¥&quot;#,##0_);[Red]\(&quot;¥&quot;#,##0\)"/>
    <numFmt numFmtId="177" formatCode="\ \(#,###\)"/>
    <numFmt numFmtId="178" formatCode="0_);[Red]\(0\)"/>
    <numFmt numFmtId="179" formatCode="#,##0_ ;[Red]\-#,##0\ "/>
  </numFmts>
  <fonts count="16" x14ac:knownFonts="1">
    <font>
      <sz val="11"/>
      <name val="ＭＳ Ｐゴシック"/>
      <family val="3"/>
      <charset val="128"/>
    </font>
    <font>
      <sz val="11"/>
      <name val="ＭＳ Ｐゴシック"/>
      <family val="3"/>
      <charset val="128"/>
    </font>
    <font>
      <sz val="6"/>
      <name val="ＭＳ Ｐゴシック"/>
      <family val="3"/>
      <charset val="128"/>
    </font>
    <font>
      <sz val="20"/>
      <name val="ＭＳ 明朝"/>
      <family val="1"/>
      <charset val="128"/>
    </font>
    <font>
      <sz val="11"/>
      <name val="ＭＳ 明朝"/>
      <family val="1"/>
      <charset val="128"/>
    </font>
    <font>
      <sz val="10"/>
      <name val="ＭＳ Ｐ明朝"/>
      <family val="1"/>
      <charset val="128"/>
    </font>
    <font>
      <sz val="22"/>
      <name val="ＭＳ Ｐ明朝"/>
      <family val="1"/>
      <charset val="128"/>
    </font>
    <font>
      <sz val="9"/>
      <name val="ＭＳ Ｐ明朝"/>
      <family val="1"/>
      <charset val="128"/>
    </font>
    <font>
      <sz val="14"/>
      <name val="ＭＳ 明朝"/>
      <family val="1"/>
      <charset val="128"/>
    </font>
    <font>
      <sz val="20"/>
      <name val="ＭＳ Ｐ明朝"/>
      <family val="1"/>
      <charset val="128"/>
    </font>
    <font>
      <sz val="14"/>
      <name val="ＭＳ Ｐ明朝"/>
      <family val="1"/>
      <charset val="128"/>
    </font>
    <font>
      <sz val="16"/>
      <name val="ＭＳ Ｐ明朝"/>
      <family val="1"/>
      <charset val="128"/>
    </font>
    <font>
      <sz val="9"/>
      <name val="ＭＳ 明朝"/>
      <family val="1"/>
      <charset val="128"/>
    </font>
    <font>
      <sz val="9"/>
      <color rgb="FFFF0000"/>
      <name val="ＭＳ Ｐ明朝"/>
      <family val="1"/>
      <charset val="128"/>
    </font>
    <font>
      <sz val="9"/>
      <color rgb="FFFF0000"/>
      <name val="ＭＳ Ｐゴシック"/>
      <family val="3"/>
      <charset val="128"/>
    </font>
    <font>
      <sz val="10"/>
      <name val="ＭＳ 明朝"/>
      <family val="1"/>
      <charset val="128"/>
    </font>
  </fonts>
  <fills count="2">
    <fill>
      <patternFill patternType="none"/>
    </fill>
    <fill>
      <patternFill patternType="gray125"/>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bottom style="dotted">
        <color indexed="64"/>
      </bottom>
      <diagonal/>
    </border>
    <border>
      <left/>
      <right/>
      <top style="dotted">
        <color indexed="64"/>
      </top>
      <bottom style="dotted">
        <color indexed="64"/>
      </bottom>
      <diagonal/>
    </border>
    <border>
      <left/>
      <right style="thin">
        <color indexed="64"/>
      </right>
      <top style="thin">
        <color indexed="64"/>
      </top>
      <bottom style="thin">
        <color indexed="64"/>
      </bottom>
      <diagonal/>
    </border>
    <border>
      <left/>
      <right/>
      <top/>
      <bottom style="medium">
        <color indexed="64"/>
      </bottom>
      <diagonal/>
    </border>
  </borders>
  <cellStyleXfs count="3">
    <xf numFmtId="0" fontId="0" fillId="0" borderId="0"/>
    <xf numFmtId="38" fontId="1" fillId="0" borderId="0" applyFont="0" applyFill="0" applyBorder="0" applyAlignment="0" applyProtection="0"/>
    <xf numFmtId="0" fontId="1" fillId="0" borderId="0">
      <alignment vertical="center"/>
    </xf>
  </cellStyleXfs>
  <cellXfs count="170">
    <xf numFmtId="0" fontId="0" fillId="0" borderId="0" xfId="0"/>
    <xf numFmtId="0" fontId="4" fillId="0" borderId="0" xfId="2" applyFont="1">
      <alignment vertical="center"/>
    </xf>
    <xf numFmtId="0" fontId="4" fillId="0" borderId="1" xfId="2" applyFont="1" applyBorder="1" applyAlignment="1">
      <alignment horizontal="center" vertical="center"/>
    </xf>
    <xf numFmtId="38" fontId="4" fillId="0" borderId="1" xfId="1" applyFont="1" applyBorder="1" applyAlignment="1">
      <alignment horizontal="center" vertical="center"/>
    </xf>
    <xf numFmtId="0" fontId="4" fillId="0" borderId="1" xfId="2" applyNumberFormat="1" applyFont="1" applyBorder="1" applyAlignment="1">
      <alignment vertical="center"/>
    </xf>
    <xf numFmtId="49" fontId="4" fillId="0" borderId="1" xfId="1" applyNumberFormat="1" applyFont="1" applyBorder="1" applyAlignment="1">
      <alignment horizontal="right" vertical="center"/>
    </xf>
    <xf numFmtId="38" fontId="4" fillId="0" borderId="1" xfId="1" applyFont="1" applyBorder="1" applyAlignment="1">
      <alignment vertical="center"/>
    </xf>
    <xf numFmtId="0" fontId="4" fillId="0" borderId="1" xfId="2" applyFont="1" applyBorder="1" applyAlignment="1">
      <alignment horizontal="left" vertical="center" wrapText="1"/>
    </xf>
    <xf numFmtId="0" fontId="4" fillId="0" borderId="1" xfId="2" applyFont="1" applyBorder="1">
      <alignment vertical="center"/>
    </xf>
    <xf numFmtId="0" fontId="4" fillId="0" borderId="1" xfId="2" applyFont="1" applyBorder="1" applyAlignment="1">
      <alignment vertical="center" wrapText="1"/>
    </xf>
    <xf numFmtId="0" fontId="4" fillId="0" borderId="0" xfId="2" applyFont="1" applyAlignment="1">
      <alignment horizontal="center" vertical="center"/>
    </xf>
    <xf numFmtId="38" fontId="4" fillId="0" borderId="0" xfId="1" applyFont="1" applyAlignment="1">
      <alignment vertical="center"/>
    </xf>
    <xf numFmtId="0" fontId="1" fillId="0" borderId="0" xfId="2">
      <alignment vertical="center"/>
    </xf>
    <xf numFmtId="0" fontId="1" fillId="0" borderId="0" xfId="2" applyAlignment="1">
      <alignment horizontal="center" vertical="center"/>
    </xf>
    <xf numFmtId="38" fontId="1" fillId="0" borderId="0" xfId="1" applyAlignment="1">
      <alignment vertical="center"/>
    </xf>
    <xf numFmtId="0" fontId="5" fillId="0" borderId="0" xfId="0" applyFont="1" applyAlignment="1">
      <alignment vertical="center"/>
    </xf>
    <xf numFmtId="0" fontId="5" fillId="0" borderId="2" xfId="0" applyFont="1" applyBorder="1" applyAlignment="1">
      <alignment vertical="center"/>
    </xf>
    <xf numFmtId="0" fontId="5" fillId="0" borderId="3" xfId="0" applyFont="1" applyBorder="1" applyAlignment="1">
      <alignment horizontal="centerContinuous" vertical="center"/>
    </xf>
    <xf numFmtId="0" fontId="5" fillId="0" borderId="0" xfId="0" applyFont="1" applyBorder="1" applyAlignment="1">
      <alignment horizontal="centerContinuous" vertical="center"/>
    </xf>
    <xf numFmtId="0" fontId="5" fillId="0" borderId="4" xfId="0" applyFont="1" applyBorder="1" applyAlignment="1">
      <alignment horizontal="centerContinuous" vertical="center"/>
    </xf>
    <xf numFmtId="0" fontId="5" fillId="0" borderId="3" xfId="0" applyFont="1" applyBorder="1" applyAlignment="1">
      <alignment vertical="center"/>
    </xf>
    <xf numFmtId="0" fontId="5" fillId="0" borderId="5" xfId="0" applyFont="1" applyBorder="1" applyAlignment="1">
      <alignment vertical="center"/>
    </xf>
    <xf numFmtId="0" fontId="5" fillId="0" borderId="6" xfId="0" applyFont="1" applyBorder="1" applyAlignment="1">
      <alignment vertical="center"/>
    </xf>
    <xf numFmtId="0" fontId="5" fillId="0" borderId="7" xfId="0" applyFont="1" applyBorder="1" applyAlignment="1">
      <alignment vertical="center"/>
    </xf>
    <xf numFmtId="0" fontId="5" fillId="0" borderId="3" xfId="0" applyFont="1" applyBorder="1" applyAlignment="1">
      <alignment horizontal="right" vertical="center"/>
    </xf>
    <xf numFmtId="0" fontId="5" fillId="0" borderId="4" xfId="0" quotePrefix="1" applyFont="1" applyBorder="1" applyAlignment="1">
      <alignment vertical="center"/>
    </xf>
    <xf numFmtId="0" fontId="5" fillId="0" borderId="4" xfId="0" applyFont="1" applyBorder="1" applyAlignment="1">
      <alignment vertical="center"/>
    </xf>
    <xf numFmtId="0" fontId="5" fillId="0" borderId="8" xfId="0" applyFont="1" applyBorder="1" applyAlignment="1">
      <alignment vertical="center"/>
    </xf>
    <xf numFmtId="0" fontId="5" fillId="0" borderId="9" xfId="0" applyFont="1" applyBorder="1" applyAlignment="1">
      <alignment vertical="center"/>
    </xf>
    <xf numFmtId="0" fontId="5" fillId="0" borderId="10" xfId="0" applyFont="1" applyBorder="1" applyAlignment="1">
      <alignment vertical="center"/>
    </xf>
    <xf numFmtId="0" fontId="5" fillId="0" borderId="3" xfId="0" applyFont="1" applyBorder="1" applyAlignment="1"/>
    <xf numFmtId="0" fontId="5" fillId="0" borderId="0" xfId="0" applyFont="1" applyBorder="1" applyAlignment="1"/>
    <xf numFmtId="0" fontId="5" fillId="0" borderId="4" xfId="0" applyFont="1" applyBorder="1" applyAlignment="1"/>
    <xf numFmtId="0" fontId="6" fillId="0" borderId="0" xfId="0" applyFont="1" applyBorder="1" applyAlignment="1">
      <alignment horizontal="centerContinuous"/>
    </xf>
    <xf numFmtId="0" fontId="5" fillId="0" borderId="0" xfId="0" applyFont="1" applyBorder="1" applyAlignment="1">
      <alignment horizontal="centerContinuous"/>
    </xf>
    <xf numFmtId="0" fontId="5" fillId="0" borderId="9" xfId="0" applyFont="1" applyBorder="1" applyAlignment="1"/>
    <xf numFmtId="0" fontId="5" fillId="0" borderId="11" xfId="0" applyFont="1" applyBorder="1" applyAlignment="1"/>
    <xf numFmtId="0" fontId="5" fillId="0" borderId="6" xfId="0" applyFont="1" applyBorder="1" applyAlignment="1"/>
    <xf numFmtId="0" fontId="5" fillId="0" borderId="0" xfId="0" applyFont="1" applyBorder="1" applyAlignment="1">
      <alignment vertical="center"/>
    </xf>
    <xf numFmtId="38" fontId="5" fillId="0" borderId="11" xfId="1" applyFont="1" applyBorder="1" applyAlignment="1"/>
    <xf numFmtId="0" fontId="5" fillId="0" borderId="12" xfId="0" applyFont="1" applyBorder="1" applyAlignment="1">
      <alignment vertical="center"/>
    </xf>
    <xf numFmtId="176" fontId="4" fillId="0" borderId="1" xfId="2" applyNumberFormat="1" applyFont="1" applyBorder="1">
      <alignment vertical="center"/>
    </xf>
    <xf numFmtId="5" fontId="4" fillId="0" borderId="1" xfId="2" applyNumberFormat="1" applyFont="1" applyBorder="1">
      <alignment vertical="center"/>
    </xf>
    <xf numFmtId="0" fontId="5" fillId="0" borderId="0" xfId="0" applyFont="1" applyBorder="1" applyAlignment="1">
      <alignment horizontal="left" vertical="center"/>
    </xf>
    <xf numFmtId="5" fontId="8" fillId="0" borderId="1" xfId="2" applyNumberFormat="1" applyFont="1" applyBorder="1">
      <alignment vertical="center"/>
    </xf>
    <xf numFmtId="0" fontId="5" fillId="0" borderId="0" xfId="0" applyFont="1" applyBorder="1" applyAlignment="1">
      <alignment horizontal="right" vertical="center"/>
    </xf>
    <xf numFmtId="0" fontId="5" fillId="0" borderId="0" xfId="0" applyFont="1" applyBorder="1" applyAlignment="1">
      <alignment horizontal="left" vertical="center" wrapText="1"/>
    </xf>
    <xf numFmtId="0" fontId="5" fillId="0" borderId="12" xfId="0" applyFont="1" applyBorder="1" applyAlignment="1">
      <alignment horizontal="center" vertical="center"/>
    </xf>
    <xf numFmtId="0" fontId="5" fillId="0" borderId="1" xfId="0" applyFont="1" applyBorder="1" applyAlignment="1">
      <alignment horizontal="center" vertical="center"/>
    </xf>
    <xf numFmtId="38" fontId="5" fillId="0" borderId="12" xfId="1" applyFont="1" applyBorder="1" applyAlignment="1">
      <alignment vertical="center"/>
    </xf>
    <xf numFmtId="0" fontId="5" fillId="0" borderId="5" xfId="0" applyFont="1" applyBorder="1" applyAlignment="1">
      <alignment horizontal="left" vertical="center"/>
    </xf>
    <xf numFmtId="0" fontId="5" fillId="0" borderId="6" xfId="0" applyFont="1" applyBorder="1" applyAlignment="1">
      <alignment horizontal="left" vertical="center"/>
    </xf>
    <xf numFmtId="0" fontId="5" fillId="0" borderId="7" xfId="0" applyFont="1" applyBorder="1" applyAlignment="1">
      <alignment horizontal="left" vertical="center"/>
    </xf>
    <xf numFmtId="0" fontId="5" fillId="0" borderId="3" xfId="0" applyFont="1" applyBorder="1" applyAlignment="1">
      <alignment horizontal="left" vertical="center"/>
    </xf>
    <xf numFmtId="0" fontId="5" fillId="0" borderId="4" xfId="0" applyFont="1" applyBorder="1" applyAlignment="1">
      <alignment horizontal="left" vertical="center"/>
    </xf>
    <xf numFmtId="0" fontId="10" fillId="0" borderId="0" xfId="0" applyFont="1" applyBorder="1" applyAlignment="1">
      <alignment horizontal="left" vertical="center"/>
    </xf>
    <xf numFmtId="0" fontId="5" fillId="0" borderId="13" xfId="0" applyFont="1" applyBorder="1" applyAlignment="1">
      <alignment horizontal="right" vertical="center"/>
    </xf>
    <xf numFmtId="0" fontId="5" fillId="0" borderId="14" xfId="0" applyFont="1" applyBorder="1" applyAlignment="1">
      <alignment horizontal="right" vertical="center"/>
    </xf>
    <xf numFmtId="0" fontId="5" fillId="0" borderId="8" xfId="0" applyFont="1" applyBorder="1" applyAlignment="1">
      <alignment horizontal="left" vertical="center"/>
    </xf>
    <xf numFmtId="0" fontId="5" fillId="0" borderId="9" xfId="0" applyFont="1" applyBorder="1" applyAlignment="1">
      <alignment horizontal="left" vertical="center"/>
    </xf>
    <xf numFmtId="0" fontId="5" fillId="0" borderId="10" xfId="0" applyFont="1" applyBorder="1" applyAlignment="1">
      <alignment horizontal="left" vertical="center"/>
    </xf>
    <xf numFmtId="0" fontId="10" fillId="0" borderId="13" xfId="0" applyFont="1" applyBorder="1" applyAlignment="1">
      <alignment horizontal="center" vertical="center"/>
    </xf>
    <xf numFmtId="0" fontId="7" fillId="0" borderId="14" xfId="0" applyFont="1" applyBorder="1" applyAlignment="1">
      <alignment horizontal="center" vertical="center" wrapText="1"/>
    </xf>
    <xf numFmtId="177" fontId="4" fillId="0" borderId="1" xfId="2" applyNumberFormat="1" applyFont="1" applyBorder="1">
      <alignment vertical="center"/>
    </xf>
    <xf numFmtId="178" fontId="4" fillId="0" borderId="1" xfId="1" applyNumberFormat="1" applyFont="1" applyBorder="1" applyAlignment="1">
      <alignment horizontal="right" vertical="center"/>
    </xf>
    <xf numFmtId="178" fontId="4" fillId="0" borderId="1" xfId="1" applyNumberFormat="1" applyFont="1" applyBorder="1" applyAlignment="1">
      <alignment horizontal="center" vertical="center"/>
    </xf>
    <xf numFmtId="0" fontId="5" fillId="0" borderId="9" xfId="0" applyFont="1" applyBorder="1"/>
    <xf numFmtId="179" fontId="4" fillId="0" borderId="1" xfId="2" applyNumberFormat="1" applyFont="1" applyBorder="1">
      <alignment vertical="center"/>
    </xf>
    <xf numFmtId="179" fontId="8" fillId="0" borderId="1" xfId="2" applyNumberFormat="1" applyFont="1" applyBorder="1">
      <alignment vertical="center"/>
    </xf>
    <xf numFmtId="49" fontId="4" fillId="0" borderId="0" xfId="2" applyNumberFormat="1" applyFont="1">
      <alignment vertical="center"/>
    </xf>
    <xf numFmtId="49" fontId="12" fillId="0" borderId="12" xfId="2" applyNumberFormat="1" applyFont="1" applyBorder="1">
      <alignment vertical="center"/>
    </xf>
    <xf numFmtId="0" fontId="12" fillId="0" borderId="15" xfId="2" applyFont="1" applyBorder="1" applyAlignment="1">
      <alignment horizontal="left" vertical="center" wrapText="1"/>
    </xf>
    <xf numFmtId="0" fontId="5" fillId="0" borderId="3" xfId="0" applyFont="1" applyBorder="1" applyAlignment="1">
      <alignment horizontal="center" vertical="center" wrapText="1"/>
    </xf>
    <xf numFmtId="0" fontId="5" fillId="0" borderId="0" xfId="0" applyFont="1" applyBorder="1" applyAlignment="1">
      <alignment horizontal="center" vertical="center"/>
    </xf>
    <xf numFmtId="0" fontId="5" fillId="0" borderId="11" xfId="0" applyFont="1" applyBorder="1" applyAlignment="1">
      <alignment vertical="center"/>
    </xf>
    <xf numFmtId="38" fontId="5" fillId="0" borderId="0" xfId="1" applyFont="1" applyBorder="1" applyAlignment="1">
      <alignment horizontal="right" vertical="center"/>
    </xf>
    <xf numFmtId="38" fontId="5" fillId="0" borderId="0" xfId="1" applyFont="1" applyBorder="1" applyAlignment="1">
      <alignment horizontal="left" vertical="center"/>
    </xf>
    <xf numFmtId="38" fontId="5" fillId="0" borderId="0" xfId="1" applyFont="1" applyBorder="1" applyAlignment="1">
      <alignment horizontal="left" vertical="center" wrapText="1"/>
    </xf>
    <xf numFmtId="38" fontId="5" fillId="0" borderId="1" xfId="1" applyFont="1" applyBorder="1" applyAlignment="1">
      <alignment horizontal="center" vertical="center"/>
    </xf>
    <xf numFmtId="38" fontId="5" fillId="0" borderId="5" xfId="1" applyFont="1" applyBorder="1" applyAlignment="1">
      <alignment horizontal="left" vertical="center"/>
    </xf>
    <xf numFmtId="38" fontId="5" fillId="0" borderId="6" xfId="1" applyFont="1" applyBorder="1" applyAlignment="1">
      <alignment horizontal="left" vertical="center"/>
    </xf>
    <xf numFmtId="38" fontId="5" fillId="0" borderId="7" xfId="1" applyFont="1" applyBorder="1" applyAlignment="1">
      <alignment horizontal="left" vertical="center"/>
    </xf>
    <xf numFmtId="38" fontId="5" fillId="0" borderId="3" xfId="1" applyFont="1" applyBorder="1" applyAlignment="1">
      <alignment horizontal="left" vertical="center"/>
    </xf>
    <xf numFmtId="38" fontId="5" fillId="0" borderId="4" xfId="1" applyFont="1" applyBorder="1" applyAlignment="1">
      <alignment horizontal="left" vertical="center"/>
    </xf>
    <xf numFmtId="38" fontId="10" fillId="0" borderId="0" xfId="1" applyFont="1" applyBorder="1" applyAlignment="1">
      <alignment horizontal="left" vertical="center"/>
    </xf>
    <xf numFmtId="38" fontId="10" fillId="0" borderId="13" xfId="1" applyFont="1" applyBorder="1" applyAlignment="1">
      <alignment horizontal="center" vertical="center"/>
    </xf>
    <xf numFmtId="38" fontId="5" fillId="0" borderId="13" xfId="1" applyFont="1" applyBorder="1" applyAlignment="1">
      <alignment horizontal="right" vertical="center"/>
    </xf>
    <xf numFmtId="38" fontId="7" fillId="0" borderId="14" xfId="1" applyFont="1" applyBorder="1" applyAlignment="1">
      <alignment horizontal="center" vertical="center" wrapText="1"/>
    </xf>
    <xf numFmtId="38" fontId="5" fillId="0" borderId="14" xfId="1" applyFont="1" applyBorder="1" applyAlignment="1">
      <alignment horizontal="right" vertical="center"/>
    </xf>
    <xf numFmtId="38" fontId="5" fillId="0" borderId="8" xfId="1" applyFont="1" applyBorder="1" applyAlignment="1">
      <alignment horizontal="left" vertical="center"/>
    </xf>
    <xf numFmtId="38" fontId="5" fillId="0" borderId="9" xfId="1" applyFont="1" applyBorder="1" applyAlignment="1">
      <alignment horizontal="left" vertical="center"/>
    </xf>
    <xf numFmtId="38" fontId="5" fillId="0" borderId="10" xfId="1" applyFont="1" applyBorder="1" applyAlignment="1">
      <alignment horizontal="left" vertical="center"/>
    </xf>
    <xf numFmtId="49" fontId="15" fillId="0" borderId="12" xfId="2" applyNumberFormat="1" applyFont="1" applyBorder="1">
      <alignment vertical="center"/>
    </xf>
    <xf numFmtId="178" fontId="15" fillId="0" borderId="1" xfId="1" applyNumberFormat="1" applyFont="1" applyBorder="1" applyAlignment="1">
      <alignment horizontal="right" vertical="center"/>
    </xf>
    <xf numFmtId="0" fontId="15" fillId="0" borderId="1" xfId="2" applyFont="1" applyBorder="1" applyAlignment="1">
      <alignment horizontal="center" vertical="center"/>
    </xf>
    <xf numFmtId="179" fontId="15" fillId="0" borderId="1" xfId="2" applyNumberFormat="1" applyFont="1" applyBorder="1">
      <alignment vertical="center"/>
    </xf>
    <xf numFmtId="49" fontId="1" fillId="0" borderId="0" xfId="2" applyNumberFormat="1" applyFont="1">
      <alignment vertical="center"/>
    </xf>
    <xf numFmtId="0" fontId="1" fillId="0" borderId="0" xfId="2" applyFont="1">
      <alignment vertical="center"/>
    </xf>
    <xf numFmtId="38" fontId="1" fillId="0" borderId="0" xfId="1" applyFont="1" applyAlignment="1">
      <alignment vertical="center"/>
    </xf>
    <xf numFmtId="3" fontId="4" fillId="0" borderId="1" xfId="1" applyNumberFormat="1" applyFont="1" applyBorder="1" applyAlignment="1">
      <alignment vertical="center"/>
    </xf>
    <xf numFmtId="0" fontId="5" fillId="0" borderId="0" xfId="0" applyFont="1" applyBorder="1" applyAlignment="1">
      <alignment horizontal="left" vertical="center"/>
    </xf>
    <xf numFmtId="38" fontId="5" fillId="0" borderId="12" xfId="1" applyFont="1" applyBorder="1" applyAlignment="1">
      <alignment vertical="center"/>
    </xf>
    <xf numFmtId="38" fontId="5" fillId="0" borderId="12" xfId="1" applyFont="1" applyBorder="1" applyAlignment="1">
      <alignment horizontal="center" vertical="center"/>
    </xf>
    <xf numFmtId="0" fontId="15" fillId="0" borderId="15" xfId="2" applyFont="1" applyBorder="1" applyAlignment="1">
      <alignment horizontal="right" vertical="center" wrapText="1"/>
    </xf>
    <xf numFmtId="0" fontId="12" fillId="0" borderId="15" xfId="2" applyFont="1" applyBorder="1" applyAlignment="1">
      <alignment vertical="center" wrapText="1"/>
    </xf>
    <xf numFmtId="178" fontId="12" fillId="0" borderId="1" xfId="1" applyNumberFormat="1" applyFont="1" applyBorder="1" applyAlignment="1">
      <alignment horizontal="right" vertical="center"/>
    </xf>
    <xf numFmtId="0" fontId="12" fillId="0" borderId="1" xfId="2" applyFont="1" applyBorder="1" applyAlignment="1">
      <alignment horizontal="center" vertical="center"/>
    </xf>
    <xf numFmtId="3" fontId="12" fillId="0" borderId="1" xfId="1" applyNumberFormat="1" applyFont="1" applyBorder="1" applyAlignment="1">
      <alignment vertical="center"/>
    </xf>
    <xf numFmtId="179" fontId="12" fillId="0" borderId="1" xfId="2" applyNumberFormat="1" applyFont="1" applyBorder="1">
      <alignment vertical="center"/>
    </xf>
    <xf numFmtId="0" fontId="5" fillId="0" borderId="12" xfId="0" applyFont="1" applyBorder="1" applyAlignment="1">
      <alignment horizontal="center" vertical="center" wrapText="1"/>
    </xf>
    <xf numFmtId="0" fontId="5" fillId="0" borderId="11" xfId="0" applyFont="1" applyBorder="1" applyAlignment="1">
      <alignment horizontal="center" vertical="center"/>
    </xf>
    <xf numFmtId="0" fontId="5" fillId="0" borderId="15" xfId="0" applyFont="1" applyBorder="1" applyAlignment="1">
      <alignment horizontal="center" vertical="center"/>
    </xf>
    <xf numFmtId="0" fontId="5" fillId="0" borderId="0" xfId="0" applyFont="1" applyBorder="1" applyAlignment="1">
      <alignment horizontal="left" vertical="center"/>
    </xf>
    <xf numFmtId="0" fontId="5" fillId="0" borderId="3" xfId="0" applyFont="1" applyBorder="1" applyAlignment="1">
      <alignment horizontal="left" vertical="center" wrapText="1"/>
    </xf>
    <xf numFmtId="0" fontId="5" fillId="0" borderId="8" xfId="0" applyFont="1" applyBorder="1" applyAlignment="1">
      <alignment horizontal="left" vertical="center"/>
    </xf>
    <xf numFmtId="0" fontId="5" fillId="0" borderId="9" xfId="0" applyFont="1" applyBorder="1" applyAlignment="1">
      <alignment horizontal="left" vertical="center"/>
    </xf>
    <xf numFmtId="0" fontId="7" fillId="0" borderId="9" xfId="0" applyFont="1" applyBorder="1" applyAlignment="1">
      <alignment wrapText="1"/>
    </xf>
    <xf numFmtId="0" fontId="0" fillId="0" borderId="9" xfId="0" applyBorder="1" applyAlignment="1">
      <alignment wrapText="1"/>
    </xf>
    <xf numFmtId="38" fontId="9" fillId="0" borderId="16" xfId="1" applyFont="1" applyBorder="1" applyAlignment="1">
      <alignment horizontal="left" vertical="center"/>
    </xf>
    <xf numFmtId="38" fontId="0" fillId="0" borderId="16" xfId="1" applyFont="1" applyBorder="1" applyAlignment="1">
      <alignment vertical="center"/>
    </xf>
    <xf numFmtId="38" fontId="6" fillId="0" borderId="16" xfId="1" applyFont="1" applyBorder="1" applyAlignment="1">
      <alignment horizontal="right" vertical="center"/>
    </xf>
    <xf numFmtId="38" fontId="11" fillId="0" borderId="13" xfId="1" applyFont="1" applyBorder="1" applyAlignment="1">
      <alignment horizontal="right" vertical="center"/>
    </xf>
    <xf numFmtId="38" fontId="11" fillId="0" borderId="14" xfId="1" applyFont="1" applyBorder="1" applyAlignment="1">
      <alignment horizontal="right" vertical="center"/>
    </xf>
    <xf numFmtId="38" fontId="5" fillId="0" borderId="12" xfId="1" applyFont="1" applyBorder="1" applyAlignment="1">
      <alignment vertical="center"/>
    </xf>
    <xf numFmtId="38" fontId="5" fillId="0" borderId="11" xfId="1" applyFont="1" applyBorder="1" applyAlignment="1">
      <alignment vertical="center"/>
    </xf>
    <xf numFmtId="38" fontId="5" fillId="0" borderId="15" xfId="1" applyFont="1" applyBorder="1" applyAlignment="1">
      <alignment vertical="center"/>
    </xf>
    <xf numFmtId="0" fontId="5" fillId="0" borderId="12" xfId="0" applyFont="1" applyBorder="1" applyAlignment="1">
      <alignment vertical="center"/>
    </xf>
    <xf numFmtId="0" fontId="5" fillId="0" borderId="11" xfId="0" applyFont="1" applyBorder="1" applyAlignment="1">
      <alignment vertical="center"/>
    </xf>
    <xf numFmtId="0" fontId="5" fillId="0" borderId="15" xfId="0" applyFont="1" applyBorder="1" applyAlignment="1">
      <alignment vertical="center"/>
    </xf>
    <xf numFmtId="178" fontId="5" fillId="0" borderId="12" xfId="0" applyNumberFormat="1" applyFont="1" applyBorder="1" applyAlignment="1">
      <alignment vertical="center"/>
    </xf>
    <xf numFmtId="178" fontId="5" fillId="0" borderId="15" xfId="0" applyNumberFormat="1" applyFont="1" applyBorder="1" applyAlignment="1">
      <alignment vertical="center"/>
    </xf>
    <xf numFmtId="0" fontId="5" fillId="0" borderId="12" xfId="0" applyFont="1" applyBorder="1" applyAlignment="1">
      <alignment vertical="center" wrapText="1"/>
    </xf>
    <xf numFmtId="0" fontId="5" fillId="0" borderId="11" xfId="0" applyFont="1" applyBorder="1" applyAlignment="1">
      <alignment vertical="center" wrapText="1"/>
    </xf>
    <xf numFmtId="0" fontId="5" fillId="0" borderId="15" xfId="0" applyFont="1" applyBorder="1" applyAlignment="1">
      <alignment vertical="center" wrapText="1"/>
    </xf>
    <xf numFmtId="0" fontId="7" fillId="0" borderId="12" xfId="0" applyFont="1" applyBorder="1" applyAlignment="1">
      <alignment vertical="center"/>
    </xf>
    <xf numFmtId="0" fontId="7" fillId="0" borderId="11" xfId="0" applyFont="1" applyBorder="1" applyAlignment="1">
      <alignment vertical="center"/>
    </xf>
    <xf numFmtId="0" fontId="7" fillId="0" borderId="15" xfId="0" applyFont="1" applyBorder="1" applyAlignment="1">
      <alignment vertical="center"/>
    </xf>
    <xf numFmtId="0" fontId="13" fillId="0" borderId="12" xfId="0" applyFont="1" applyBorder="1" applyAlignment="1">
      <alignment vertical="center" wrapText="1"/>
    </xf>
    <xf numFmtId="0" fontId="14" fillId="0" borderId="11" xfId="0" applyFont="1" applyBorder="1" applyAlignment="1">
      <alignment vertical="center" wrapText="1"/>
    </xf>
    <xf numFmtId="0" fontId="14" fillId="0" borderId="15" xfId="0" applyFont="1" applyBorder="1" applyAlignment="1">
      <alignment vertical="center" wrapText="1"/>
    </xf>
    <xf numFmtId="0" fontId="12" fillId="0" borderId="12" xfId="0" applyFont="1" applyBorder="1" applyAlignment="1">
      <alignment vertical="center"/>
    </xf>
    <xf numFmtId="0" fontId="12" fillId="0" borderId="11" xfId="0" applyFont="1" applyBorder="1" applyAlignment="1">
      <alignment vertical="center"/>
    </xf>
    <xf numFmtId="0" fontId="12" fillId="0" borderId="15" xfId="0" applyFont="1" applyBorder="1" applyAlignment="1">
      <alignment vertical="center"/>
    </xf>
    <xf numFmtId="178" fontId="5" fillId="0" borderId="12" xfId="1" applyNumberFormat="1" applyFont="1" applyBorder="1" applyAlignment="1">
      <alignment vertical="center"/>
    </xf>
    <xf numFmtId="178" fontId="5" fillId="0" borderId="15" xfId="1" applyNumberFormat="1" applyFont="1" applyBorder="1" applyAlignment="1">
      <alignment vertical="center"/>
    </xf>
    <xf numFmtId="0" fontId="15" fillId="0" borderId="12" xfId="0" applyFont="1" applyBorder="1" applyAlignment="1">
      <alignment vertical="center" wrapText="1"/>
    </xf>
    <xf numFmtId="0" fontId="15" fillId="0" borderId="11" xfId="0" applyFont="1" applyBorder="1" applyAlignment="1">
      <alignment vertical="center"/>
    </xf>
    <xf numFmtId="0" fontId="15" fillId="0" borderId="15" xfId="0" applyFont="1" applyBorder="1" applyAlignment="1">
      <alignment vertical="center"/>
    </xf>
    <xf numFmtId="0" fontId="15" fillId="0" borderId="11" xfId="0" applyFont="1" applyBorder="1" applyAlignment="1">
      <alignment vertical="center" wrapText="1"/>
    </xf>
    <xf numFmtId="0" fontId="15" fillId="0" borderId="15" xfId="0" applyFont="1" applyBorder="1" applyAlignment="1">
      <alignment vertical="center" wrapText="1"/>
    </xf>
    <xf numFmtId="38" fontId="5" fillId="0" borderId="12" xfId="1" applyFont="1" applyBorder="1" applyAlignment="1">
      <alignment horizontal="center" vertical="center"/>
    </xf>
    <xf numFmtId="38" fontId="5" fillId="0" borderId="11" xfId="1" applyFont="1" applyBorder="1" applyAlignment="1">
      <alignment horizontal="center" vertical="center"/>
    </xf>
    <xf numFmtId="38" fontId="5" fillId="0" borderId="15" xfId="1" applyFont="1" applyBorder="1" applyAlignment="1">
      <alignment horizontal="center" vertical="center"/>
    </xf>
    <xf numFmtId="0" fontId="4" fillId="0" borderId="11" xfId="0" applyFont="1" applyBorder="1" applyAlignment="1">
      <alignment vertical="center"/>
    </xf>
    <xf numFmtId="0" fontId="4" fillId="0" borderId="15" xfId="0" applyFont="1" applyBorder="1" applyAlignment="1">
      <alignment vertical="center"/>
    </xf>
    <xf numFmtId="0" fontId="4" fillId="0" borderId="1" xfId="2" applyFont="1" applyBorder="1" applyAlignment="1">
      <alignment vertical="center" wrapText="1"/>
    </xf>
    <xf numFmtId="0" fontId="4" fillId="0" borderId="1" xfId="2" applyFont="1" applyBorder="1">
      <alignment vertical="center"/>
    </xf>
    <xf numFmtId="0" fontId="8" fillId="0" borderId="0" xfId="2" applyFont="1" applyAlignment="1">
      <alignment horizontal="center" vertical="center" wrapText="1"/>
    </xf>
    <xf numFmtId="0" fontId="9" fillId="0" borderId="16" xfId="0" applyFont="1" applyBorder="1" applyAlignment="1">
      <alignment horizontal="left" vertical="center"/>
    </xf>
    <xf numFmtId="0" fontId="0" fillId="0" borderId="16" xfId="0" applyBorder="1" applyAlignment="1">
      <alignment vertical="center"/>
    </xf>
    <xf numFmtId="5" fontId="6" fillId="0" borderId="16" xfId="0" applyNumberFormat="1" applyFont="1" applyBorder="1" applyAlignment="1">
      <alignment horizontal="right" vertical="center"/>
    </xf>
    <xf numFmtId="5" fontId="11" fillId="0" borderId="13" xfId="0" applyNumberFormat="1" applyFont="1" applyBorder="1" applyAlignment="1">
      <alignment horizontal="right" vertical="center"/>
    </xf>
    <xf numFmtId="5" fontId="11" fillId="0" borderId="14" xfId="0" applyNumberFormat="1" applyFont="1" applyBorder="1" applyAlignment="1">
      <alignment horizontal="right" vertical="center"/>
    </xf>
    <xf numFmtId="0" fontId="0" fillId="0" borderId="11" xfId="0" applyBorder="1" applyAlignment="1">
      <alignment vertical="center"/>
    </xf>
    <xf numFmtId="0" fontId="0" fillId="0" borderId="15" xfId="0" applyBorder="1" applyAlignment="1">
      <alignment vertical="center"/>
    </xf>
    <xf numFmtId="0" fontId="0" fillId="0" borderId="11" xfId="0" applyBorder="1" applyAlignment="1">
      <alignment vertical="center" wrapText="1"/>
    </xf>
    <xf numFmtId="0" fontId="0" fillId="0" borderId="15" xfId="0" applyBorder="1" applyAlignment="1">
      <alignment vertical="center" wrapText="1"/>
    </xf>
    <xf numFmtId="0" fontId="5" fillId="0" borderId="12" xfId="0" applyFont="1" applyBorder="1" applyAlignment="1">
      <alignment horizontal="center" vertical="center"/>
    </xf>
    <xf numFmtId="0" fontId="3" fillId="0" borderId="9" xfId="2" applyFont="1" applyBorder="1" applyAlignment="1">
      <alignment horizontal="center" vertical="center"/>
    </xf>
    <xf numFmtId="0" fontId="4" fillId="0" borderId="9" xfId="2" applyFont="1" applyBorder="1" applyAlignment="1">
      <alignment horizontal="center" vertical="center"/>
    </xf>
  </cellXfs>
  <cellStyles count="3">
    <cellStyle name="桁区切り" xfId="1" builtinId="6"/>
    <cellStyle name="標準" xfId="0" builtinId="0"/>
    <cellStyle name="標準_実験排水処理内訳書"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47"/>
  </sheetPr>
  <dimension ref="A1:L30"/>
  <sheetViews>
    <sheetView tabSelected="1" view="pageBreakPreview" topLeftCell="A6" zoomScaleNormal="100" zoomScaleSheetLayoutView="100" workbookViewId="0">
      <selection activeCell="K7" sqref="K7"/>
    </sheetView>
  </sheetViews>
  <sheetFormatPr defaultColWidth="13.75" defaultRowHeight="25.15" customHeight="1" x14ac:dyDescent="0.15"/>
  <cols>
    <col min="1" max="13" width="6.75" style="15" customWidth="1"/>
    <col min="14" max="16384" width="13.75" style="15"/>
  </cols>
  <sheetData>
    <row r="1" spans="1:12" ht="45.75" customHeight="1" x14ac:dyDescent="0.15">
      <c r="A1" s="109"/>
      <c r="B1" s="110"/>
      <c r="C1" s="110"/>
      <c r="D1" s="110"/>
      <c r="E1" s="110"/>
      <c r="F1" s="110"/>
      <c r="G1" s="110"/>
      <c r="H1" s="110"/>
      <c r="I1" s="110"/>
      <c r="J1" s="110"/>
      <c r="K1" s="110"/>
      <c r="L1" s="111"/>
    </row>
    <row r="2" spans="1:12" ht="18.75" customHeight="1" x14ac:dyDescent="0.15">
      <c r="A2" s="16"/>
      <c r="B2" s="17" t="s">
        <v>16</v>
      </c>
      <c r="C2" s="18"/>
      <c r="D2" s="19"/>
      <c r="E2" s="20"/>
      <c r="F2" s="21" t="s">
        <v>17</v>
      </c>
      <c r="G2" s="22"/>
      <c r="H2" s="22"/>
      <c r="I2" s="22"/>
      <c r="J2" s="22"/>
      <c r="K2" s="22"/>
      <c r="L2" s="23"/>
    </row>
    <row r="3" spans="1:12" ht="25.15" customHeight="1" x14ac:dyDescent="0.15">
      <c r="A3" s="72" t="s">
        <v>18</v>
      </c>
      <c r="B3" s="24"/>
      <c r="C3" s="73" t="s">
        <v>19</v>
      </c>
      <c r="D3" s="25"/>
      <c r="E3" s="73" t="s">
        <v>20</v>
      </c>
      <c r="F3" s="113" t="s">
        <v>101</v>
      </c>
      <c r="G3" s="112"/>
      <c r="H3" s="112"/>
      <c r="I3" s="112"/>
      <c r="J3" s="112"/>
      <c r="K3" s="112"/>
      <c r="L3" s="26"/>
    </row>
    <row r="4" spans="1:12" ht="25.15" customHeight="1" x14ac:dyDescent="0.15">
      <c r="A4" s="27" t="s">
        <v>21</v>
      </c>
      <c r="B4" s="27"/>
      <c r="C4" s="28"/>
      <c r="D4" s="29"/>
      <c r="E4" s="28"/>
      <c r="F4" s="114"/>
      <c r="G4" s="115"/>
      <c r="H4" s="115"/>
      <c r="I4" s="115"/>
      <c r="J4" s="28"/>
      <c r="K4" s="28"/>
      <c r="L4" s="29"/>
    </row>
    <row r="5" spans="1:12" ht="25.15" customHeight="1" x14ac:dyDescent="0.15">
      <c r="A5" s="30"/>
      <c r="B5" s="31"/>
      <c r="C5" s="31"/>
      <c r="D5" s="31"/>
      <c r="E5" s="31"/>
      <c r="F5" s="31"/>
      <c r="G5" s="31"/>
      <c r="H5" s="31"/>
      <c r="I5" s="31"/>
      <c r="J5" s="31"/>
      <c r="K5" s="31"/>
      <c r="L5" s="32"/>
    </row>
    <row r="6" spans="1:12" ht="25.15" customHeight="1" x14ac:dyDescent="0.25">
      <c r="A6" s="30"/>
      <c r="B6" s="31"/>
      <c r="C6" s="31"/>
      <c r="D6" s="31"/>
      <c r="E6" s="33" t="s">
        <v>22</v>
      </c>
      <c r="F6" s="34"/>
      <c r="G6" s="34"/>
      <c r="H6" s="34"/>
      <c r="I6" s="31"/>
      <c r="J6" s="31"/>
      <c r="K6" s="31"/>
      <c r="L6" s="32"/>
    </row>
    <row r="7" spans="1:12" ht="25.15" customHeight="1" x14ac:dyDescent="0.15">
      <c r="A7" s="30"/>
      <c r="B7" s="31"/>
      <c r="C7" s="31"/>
      <c r="D7" s="31"/>
      <c r="E7" s="31"/>
      <c r="F7" s="31"/>
      <c r="G7" s="31"/>
      <c r="H7" s="31"/>
      <c r="I7" s="31"/>
      <c r="J7" s="31"/>
      <c r="K7" s="31"/>
      <c r="L7" s="32"/>
    </row>
    <row r="8" spans="1:12" ht="25.15" customHeight="1" x14ac:dyDescent="0.15">
      <c r="A8" s="30">
        <v>1</v>
      </c>
      <c r="B8" s="31" t="s">
        <v>28</v>
      </c>
      <c r="C8" s="31"/>
      <c r="D8" s="116" t="s">
        <v>110</v>
      </c>
      <c r="E8" s="117"/>
      <c r="F8" s="117"/>
      <c r="G8" s="117"/>
      <c r="H8" s="117"/>
      <c r="I8" s="117"/>
      <c r="J8" s="117"/>
      <c r="K8" s="117"/>
      <c r="L8" s="32"/>
    </row>
    <row r="9" spans="1:12" ht="25.15" customHeight="1" x14ac:dyDescent="0.15">
      <c r="A9" s="30">
        <v>2</v>
      </c>
      <c r="B9" s="31" t="s">
        <v>23</v>
      </c>
      <c r="C9" s="31"/>
      <c r="D9" s="36" t="s">
        <v>70</v>
      </c>
      <c r="E9" s="36"/>
      <c r="F9" s="36"/>
      <c r="G9" s="36"/>
      <c r="H9" s="36"/>
      <c r="I9" s="36"/>
      <c r="J9" s="36"/>
      <c r="K9" s="36"/>
      <c r="L9" s="32"/>
    </row>
    <row r="10" spans="1:12" ht="25.15" customHeight="1" x14ac:dyDescent="0.15">
      <c r="A10" s="30">
        <v>3</v>
      </c>
      <c r="B10" s="31" t="s">
        <v>24</v>
      </c>
      <c r="C10" s="31"/>
      <c r="D10" s="37" t="s">
        <v>64</v>
      </c>
      <c r="E10" s="37" t="s">
        <v>25</v>
      </c>
      <c r="F10" s="37" t="s">
        <v>66</v>
      </c>
      <c r="G10" s="37"/>
      <c r="H10" s="37"/>
      <c r="I10" s="37"/>
      <c r="J10" s="37"/>
      <c r="K10" s="37"/>
      <c r="L10" s="32"/>
    </row>
    <row r="11" spans="1:12" ht="25.15" customHeight="1" x14ac:dyDescent="0.15">
      <c r="A11" s="30"/>
      <c r="B11" s="31"/>
      <c r="C11" s="31"/>
      <c r="D11" s="31" t="s">
        <v>65</v>
      </c>
      <c r="E11" s="31"/>
      <c r="F11" s="31" t="s">
        <v>71</v>
      </c>
      <c r="G11" s="31"/>
      <c r="H11" s="31"/>
      <c r="I11" s="31"/>
      <c r="J11" s="31"/>
      <c r="K11" s="31"/>
      <c r="L11" s="32"/>
    </row>
    <row r="12" spans="1:12" ht="25.15" customHeight="1" x14ac:dyDescent="0.15">
      <c r="A12" s="30">
        <v>4</v>
      </c>
      <c r="B12" s="31" t="s">
        <v>26</v>
      </c>
      <c r="C12" s="31"/>
      <c r="D12" s="31" t="s">
        <v>55</v>
      </c>
      <c r="E12" s="31"/>
      <c r="F12" s="31"/>
      <c r="G12" s="31"/>
      <c r="H12" s="31" t="s">
        <v>56</v>
      </c>
      <c r="I12" s="31"/>
      <c r="J12" s="31"/>
      <c r="K12" s="31"/>
      <c r="L12" s="32"/>
    </row>
    <row r="13" spans="1:12" ht="25.15" customHeight="1" x14ac:dyDescent="0.15">
      <c r="A13" s="30">
        <v>5</v>
      </c>
      <c r="B13" s="31" t="s">
        <v>27</v>
      </c>
      <c r="C13" s="31"/>
      <c r="D13" s="35"/>
      <c r="E13" s="35"/>
      <c r="F13" s="35"/>
      <c r="G13" s="35"/>
      <c r="H13" s="35"/>
      <c r="I13" s="35"/>
      <c r="J13" s="35"/>
      <c r="K13" s="35"/>
      <c r="L13" s="32"/>
    </row>
    <row r="14" spans="1:12" ht="25.15" customHeight="1" x14ac:dyDescent="0.15">
      <c r="A14" s="30"/>
      <c r="B14" s="31"/>
      <c r="C14" s="31"/>
      <c r="D14" s="35"/>
      <c r="E14" s="35"/>
      <c r="F14" s="35"/>
      <c r="G14" s="35"/>
      <c r="H14" s="35"/>
      <c r="I14" s="35"/>
      <c r="J14" s="35"/>
      <c r="K14" s="35"/>
      <c r="L14" s="32"/>
    </row>
    <row r="15" spans="1:12" ht="25.15" customHeight="1" x14ac:dyDescent="0.15">
      <c r="A15" s="30"/>
      <c r="B15" s="31"/>
      <c r="C15" s="31"/>
      <c r="D15" s="37"/>
      <c r="E15" s="37"/>
      <c r="F15" s="37"/>
      <c r="G15" s="37"/>
      <c r="H15" s="37"/>
      <c r="I15" s="37"/>
      <c r="J15" s="37"/>
      <c r="K15" s="37"/>
      <c r="L15" s="32"/>
    </row>
    <row r="16" spans="1:12" ht="25.15" customHeight="1" x14ac:dyDescent="0.15">
      <c r="A16" s="30">
        <v>6</v>
      </c>
      <c r="B16" s="31" t="s">
        <v>30</v>
      </c>
      <c r="C16" s="31"/>
      <c r="D16" s="35" t="s">
        <v>99</v>
      </c>
      <c r="E16" s="35"/>
      <c r="F16" s="35"/>
      <c r="G16" s="35"/>
      <c r="H16" s="35"/>
      <c r="I16" s="35"/>
      <c r="J16" s="35"/>
      <c r="K16" s="35"/>
      <c r="L16" s="32"/>
    </row>
    <row r="17" spans="1:12" ht="25.15" customHeight="1" x14ac:dyDescent="0.15">
      <c r="A17" s="30"/>
      <c r="B17" s="31"/>
      <c r="C17" s="31"/>
      <c r="D17" s="36" t="s">
        <v>109</v>
      </c>
      <c r="E17" s="36"/>
      <c r="F17" s="36"/>
      <c r="G17" s="36"/>
      <c r="H17" s="36"/>
      <c r="I17" s="36"/>
      <c r="J17" s="36"/>
      <c r="K17" s="36"/>
      <c r="L17" s="32"/>
    </row>
    <row r="18" spans="1:12" ht="25.15" customHeight="1" x14ac:dyDescent="0.15">
      <c r="A18" s="20"/>
      <c r="C18" s="31"/>
      <c r="D18" s="35" t="s">
        <v>100</v>
      </c>
      <c r="E18" s="35"/>
      <c r="F18" s="35"/>
      <c r="G18" s="35"/>
      <c r="H18" s="35"/>
      <c r="I18" s="35"/>
      <c r="J18" s="35"/>
      <c r="K18" s="35"/>
      <c r="L18" s="32"/>
    </row>
    <row r="19" spans="1:12" ht="25.15" customHeight="1" x14ac:dyDescent="0.15">
      <c r="A19" s="30"/>
      <c r="B19" s="31"/>
      <c r="C19" s="31"/>
      <c r="D19" s="35"/>
      <c r="E19" s="35"/>
      <c r="F19" s="35"/>
      <c r="G19" s="35"/>
      <c r="H19" s="35"/>
      <c r="I19" s="35"/>
      <c r="J19" s="35"/>
      <c r="K19" s="35"/>
      <c r="L19" s="32"/>
    </row>
    <row r="20" spans="1:12" ht="25.15" customHeight="1" x14ac:dyDescent="0.15">
      <c r="A20" s="30"/>
      <c r="B20" s="31"/>
      <c r="C20" s="31"/>
      <c r="D20" s="35"/>
      <c r="E20" s="35"/>
      <c r="F20" s="35"/>
      <c r="G20" s="35"/>
      <c r="H20" s="35"/>
      <c r="I20" s="35"/>
      <c r="J20" s="35"/>
      <c r="K20" s="35"/>
      <c r="L20" s="32"/>
    </row>
    <row r="21" spans="1:12" ht="25.15" customHeight="1" x14ac:dyDescent="0.15">
      <c r="A21" s="30"/>
      <c r="B21" s="31"/>
      <c r="C21" s="31"/>
      <c r="D21" s="37"/>
      <c r="E21" s="37"/>
      <c r="F21" s="37"/>
      <c r="G21" s="37"/>
      <c r="H21" s="37"/>
      <c r="I21" s="37"/>
      <c r="J21" s="37"/>
      <c r="K21" s="37"/>
      <c r="L21" s="32"/>
    </row>
    <row r="22" spans="1:12" ht="25.15" customHeight="1" x14ac:dyDescent="0.15">
      <c r="A22" s="30">
        <v>7</v>
      </c>
      <c r="B22" s="31" t="s">
        <v>29</v>
      </c>
      <c r="C22" s="31"/>
      <c r="D22" s="66" t="s">
        <v>102</v>
      </c>
      <c r="E22" s="35"/>
      <c r="F22" s="35"/>
      <c r="G22" s="35"/>
      <c r="H22" s="35"/>
      <c r="I22" s="35"/>
      <c r="J22" s="35"/>
      <c r="K22" s="35"/>
      <c r="L22" s="32"/>
    </row>
    <row r="23" spans="1:12" ht="25.15" customHeight="1" x14ac:dyDescent="0.15">
      <c r="A23" s="30"/>
      <c r="B23" s="31"/>
      <c r="C23" s="31"/>
      <c r="D23" s="35" t="s">
        <v>103</v>
      </c>
      <c r="E23" s="35"/>
      <c r="F23" s="35"/>
      <c r="G23" s="35"/>
      <c r="H23" s="74"/>
      <c r="I23" s="74"/>
      <c r="J23" s="39"/>
      <c r="K23" s="35"/>
      <c r="L23" s="32"/>
    </row>
    <row r="24" spans="1:12" ht="25.15" customHeight="1" x14ac:dyDescent="0.15">
      <c r="A24" s="30"/>
      <c r="B24" s="31"/>
      <c r="C24" s="31"/>
      <c r="D24" s="35" t="s">
        <v>104</v>
      </c>
      <c r="E24" s="35"/>
      <c r="F24" s="35"/>
      <c r="G24" s="35"/>
      <c r="H24" s="35"/>
      <c r="I24" s="35"/>
      <c r="J24" s="35"/>
      <c r="K24" s="35"/>
      <c r="L24" s="32"/>
    </row>
    <row r="25" spans="1:12" ht="25.15" customHeight="1" x14ac:dyDescent="0.15">
      <c r="A25" s="30"/>
      <c r="B25" s="31"/>
      <c r="C25" s="31"/>
      <c r="D25" s="35" t="s">
        <v>105</v>
      </c>
      <c r="E25" s="35"/>
      <c r="F25" s="35"/>
      <c r="G25" s="35"/>
      <c r="H25" s="35"/>
      <c r="I25" s="35"/>
      <c r="J25" s="35"/>
      <c r="K25" s="35"/>
      <c r="L25" s="32"/>
    </row>
    <row r="26" spans="1:12" ht="25.15" customHeight="1" x14ac:dyDescent="0.15">
      <c r="A26" s="30"/>
      <c r="B26" s="31"/>
      <c r="C26" s="31"/>
      <c r="D26" s="31" t="s">
        <v>106</v>
      </c>
      <c r="E26" s="31"/>
      <c r="F26" s="31"/>
      <c r="G26" s="35"/>
      <c r="H26" s="31"/>
      <c r="I26" s="31"/>
      <c r="J26" s="31"/>
      <c r="K26" s="31"/>
      <c r="L26" s="32"/>
    </row>
    <row r="27" spans="1:12" ht="25.15" customHeight="1" x14ac:dyDescent="0.15">
      <c r="A27" s="30"/>
      <c r="B27" s="31"/>
      <c r="C27" s="31"/>
      <c r="D27" s="36" t="s">
        <v>107</v>
      </c>
      <c r="E27" s="36"/>
      <c r="F27" s="36"/>
      <c r="G27" s="36"/>
      <c r="H27" s="36"/>
      <c r="I27" s="36"/>
      <c r="J27" s="36"/>
      <c r="K27" s="36"/>
      <c r="L27" s="32"/>
    </row>
    <row r="28" spans="1:12" ht="25.15" customHeight="1" x14ac:dyDescent="0.15">
      <c r="A28" s="30"/>
      <c r="B28" s="31"/>
      <c r="C28" s="31"/>
      <c r="D28" s="35"/>
      <c r="E28" s="35"/>
      <c r="F28" s="35"/>
      <c r="G28" s="35"/>
      <c r="H28" s="35"/>
      <c r="I28" s="35"/>
      <c r="J28" s="35"/>
      <c r="K28" s="35"/>
      <c r="L28" s="32"/>
    </row>
    <row r="29" spans="1:12" ht="25.15" customHeight="1" x14ac:dyDescent="0.15">
      <c r="A29" s="20"/>
      <c r="B29" s="38"/>
      <c r="C29" s="38"/>
      <c r="D29" s="28"/>
      <c r="E29" s="28"/>
      <c r="F29" s="28"/>
      <c r="G29" s="28"/>
      <c r="H29" s="28"/>
      <c r="I29" s="28"/>
      <c r="J29" s="28"/>
      <c r="K29" s="28"/>
      <c r="L29" s="26"/>
    </row>
    <row r="30" spans="1:12" ht="25.15" customHeight="1" x14ac:dyDescent="0.15">
      <c r="A30" s="27"/>
      <c r="B30" s="28"/>
      <c r="C30" s="28"/>
      <c r="D30" s="74"/>
      <c r="E30" s="74"/>
      <c r="F30" s="74"/>
      <c r="G30" s="74"/>
      <c r="H30" s="74"/>
      <c r="I30" s="74"/>
      <c r="J30" s="74"/>
      <c r="K30" s="74"/>
      <c r="L30" s="29"/>
    </row>
  </sheetData>
  <mergeCells count="4">
    <mergeCell ref="A1:L1"/>
    <mergeCell ref="J3:K3"/>
    <mergeCell ref="F3:I4"/>
    <mergeCell ref="D8:K8"/>
  </mergeCells>
  <phoneticPr fontId="2"/>
  <pageMargins left="0.98425196850393704" right="0.78740157480314965" top="0.98425196850393704" bottom="0.98425196850393704" header="0.51181102362204722" footer="0.51181102362204722"/>
  <pageSetup paperSize="9" orientation="portrait" r:id="rId1"/>
  <headerFooter alignWithMargins="0">
    <oddFooter xml:space="preserve">&amp;C&amp;"HG丸ｺﾞｼｯｸM-PRO,標準"公立大学法人横浜市立大学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232EF7-E835-4DE5-925F-0762A79F0F74}">
  <sheetPr>
    <tabColor indexed="24"/>
  </sheetPr>
  <dimension ref="A1:J31"/>
  <sheetViews>
    <sheetView zoomScale="115" zoomScaleNormal="115" zoomScaleSheetLayoutView="100" workbookViewId="0">
      <selection activeCell="L28" sqref="L28"/>
    </sheetView>
  </sheetViews>
  <sheetFormatPr defaultColWidth="13.75" defaultRowHeight="25.15" customHeight="1" x14ac:dyDescent="0.15"/>
  <cols>
    <col min="1" max="1" width="2.375" style="76" customWidth="1"/>
    <col min="2" max="2" width="6.75" style="76" customWidth="1"/>
    <col min="3" max="3" width="8.625" style="76" customWidth="1"/>
    <col min="4" max="4" width="16.25" style="76" customWidth="1"/>
    <col min="5" max="5" width="5.125" style="76" customWidth="1"/>
    <col min="6" max="7" width="6.75" style="76" customWidth="1"/>
    <col min="8" max="8" width="14.375" style="76" customWidth="1"/>
    <col min="9" max="11" width="6.75" style="76" customWidth="1"/>
    <col min="12" max="16384" width="13.75" style="76"/>
  </cols>
  <sheetData>
    <row r="1" spans="1:10" ht="25.15" customHeight="1" x14ac:dyDescent="0.15">
      <c r="A1" s="75">
        <v>8</v>
      </c>
      <c r="B1" s="76" t="s">
        <v>32</v>
      </c>
    </row>
    <row r="2" spans="1:10" ht="25.15" customHeight="1" x14ac:dyDescent="0.15">
      <c r="A2" s="77"/>
      <c r="B2" s="100" t="s">
        <v>67</v>
      </c>
    </row>
    <row r="3" spans="1:10" ht="25.15" customHeight="1" x14ac:dyDescent="0.15">
      <c r="B3" s="100" t="s">
        <v>68</v>
      </c>
    </row>
    <row r="4" spans="1:10" ht="25.15" customHeight="1" x14ac:dyDescent="0.15">
      <c r="B4" s="150" t="s">
        <v>34</v>
      </c>
      <c r="C4" s="151"/>
      <c r="D4" s="152"/>
      <c r="E4" s="150" t="s">
        <v>35</v>
      </c>
      <c r="F4" s="152"/>
      <c r="G4" s="78" t="s">
        <v>4</v>
      </c>
      <c r="H4" s="102" t="s">
        <v>36</v>
      </c>
      <c r="I4" s="150" t="s">
        <v>37</v>
      </c>
      <c r="J4" s="152"/>
    </row>
    <row r="5" spans="1:10" ht="24.75" customHeight="1" x14ac:dyDescent="0.15">
      <c r="B5" s="145" t="s">
        <v>93</v>
      </c>
      <c r="C5" s="153"/>
      <c r="D5" s="154"/>
      <c r="E5" s="143">
        <v>1</v>
      </c>
      <c r="F5" s="144"/>
      <c r="G5" s="48" t="s">
        <v>53</v>
      </c>
      <c r="H5" s="101"/>
      <c r="I5" s="123"/>
      <c r="J5" s="125"/>
    </row>
    <row r="6" spans="1:10" ht="24.75" customHeight="1" x14ac:dyDescent="0.15">
      <c r="B6" s="145" t="s">
        <v>94</v>
      </c>
      <c r="C6" s="148"/>
      <c r="D6" s="149"/>
      <c r="E6" s="143">
        <v>1</v>
      </c>
      <c r="F6" s="144"/>
      <c r="G6" s="48" t="s">
        <v>53</v>
      </c>
      <c r="H6" s="101"/>
      <c r="I6" s="123"/>
      <c r="J6" s="125"/>
    </row>
    <row r="7" spans="1:10" ht="24.75" customHeight="1" x14ac:dyDescent="0.15">
      <c r="B7" s="145" t="s">
        <v>95</v>
      </c>
      <c r="C7" s="148"/>
      <c r="D7" s="149"/>
      <c r="E7" s="143">
        <v>1</v>
      </c>
      <c r="F7" s="144"/>
      <c r="G7" s="48" t="s">
        <v>53</v>
      </c>
      <c r="H7" s="101"/>
      <c r="I7" s="123"/>
      <c r="J7" s="125"/>
    </row>
    <row r="8" spans="1:10" ht="24.75" customHeight="1" x14ac:dyDescent="0.15">
      <c r="B8" s="145" t="s">
        <v>96</v>
      </c>
      <c r="C8" s="146"/>
      <c r="D8" s="147"/>
      <c r="E8" s="143">
        <v>1</v>
      </c>
      <c r="F8" s="144"/>
      <c r="G8" s="48" t="s">
        <v>53</v>
      </c>
      <c r="H8" s="101"/>
      <c r="I8" s="123"/>
      <c r="J8" s="125"/>
    </row>
    <row r="9" spans="1:10" ht="24.75" customHeight="1" x14ac:dyDescent="0.15">
      <c r="B9" s="140" t="s">
        <v>97</v>
      </c>
      <c r="C9" s="141"/>
      <c r="D9" s="142"/>
      <c r="E9" s="143">
        <v>1</v>
      </c>
      <c r="F9" s="144"/>
      <c r="G9" s="48" t="s">
        <v>53</v>
      </c>
      <c r="H9" s="101"/>
      <c r="I9" s="123"/>
      <c r="J9" s="125"/>
    </row>
    <row r="10" spans="1:10" ht="24.75" customHeight="1" x14ac:dyDescent="0.15">
      <c r="B10" s="140" t="s">
        <v>98</v>
      </c>
      <c r="C10" s="141"/>
      <c r="D10" s="142"/>
      <c r="E10" s="143">
        <v>1</v>
      </c>
      <c r="F10" s="144"/>
      <c r="G10" s="48" t="s">
        <v>53</v>
      </c>
      <c r="H10" s="101"/>
      <c r="I10" s="123"/>
      <c r="J10" s="125"/>
    </row>
    <row r="11" spans="1:10" ht="24.75" customHeight="1" x14ac:dyDescent="0.15">
      <c r="B11" s="137"/>
      <c r="C11" s="138"/>
      <c r="D11" s="139"/>
      <c r="E11" s="129"/>
      <c r="F11" s="130"/>
      <c r="G11" s="48"/>
      <c r="H11" s="101"/>
      <c r="I11" s="123"/>
      <c r="J11" s="125"/>
    </row>
    <row r="12" spans="1:10" ht="24.75" customHeight="1" x14ac:dyDescent="0.15">
      <c r="B12" s="137"/>
      <c r="C12" s="138"/>
      <c r="D12" s="139"/>
      <c r="E12" s="129"/>
      <c r="F12" s="130"/>
      <c r="G12" s="48"/>
      <c r="H12" s="101"/>
      <c r="I12" s="123"/>
      <c r="J12" s="125"/>
    </row>
    <row r="13" spans="1:10" ht="24.75" customHeight="1" x14ac:dyDescent="0.15">
      <c r="B13" s="134"/>
      <c r="C13" s="135"/>
      <c r="D13" s="136"/>
      <c r="E13" s="129"/>
      <c r="F13" s="130"/>
      <c r="G13" s="48"/>
      <c r="H13" s="101"/>
      <c r="I13" s="123"/>
      <c r="J13" s="125"/>
    </row>
    <row r="14" spans="1:10" ht="24.75" customHeight="1" x14ac:dyDescent="0.15">
      <c r="B14" s="134"/>
      <c r="C14" s="135"/>
      <c r="D14" s="136"/>
      <c r="E14" s="129"/>
      <c r="F14" s="130"/>
      <c r="G14" s="48"/>
      <c r="H14" s="101"/>
      <c r="I14" s="123"/>
      <c r="J14" s="125"/>
    </row>
    <row r="15" spans="1:10" ht="24.75" customHeight="1" x14ac:dyDescent="0.15">
      <c r="B15" s="131"/>
      <c r="C15" s="132"/>
      <c r="D15" s="133"/>
      <c r="E15" s="129"/>
      <c r="F15" s="130"/>
      <c r="G15" s="48"/>
      <c r="H15" s="101"/>
      <c r="I15" s="123"/>
      <c r="J15" s="125"/>
    </row>
    <row r="16" spans="1:10" ht="24.75" customHeight="1" x14ac:dyDescent="0.15">
      <c r="B16" s="131"/>
      <c r="C16" s="132"/>
      <c r="D16" s="133"/>
      <c r="E16" s="129"/>
      <c r="F16" s="130"/>
      <c r="G16" s="48"/>
      <c r="H16" s="101"/>
      <c r="I16" s="123"/>
      <c r="J16" s="125"/>
    </row>
    <row r="17" spans="2:10" ht="24.75" customHeight="1" x14ac:dyDescent="0.15">
      <c r="B17" s="131"/>
      <c r="C17" s="132"/>
      <c r="D17" s="133"/>
      <c r="E17" s="129"/>
      <c r="F17" s="130"/>
      <c r="G17" s="48"/>
      <c r="H17" s="101"/>
      <c r="I17" s="123"/>
      <c r="J17" s="125"/>
    </row>
    <row r="18" spans="2:10" ht="24.75" customHeight="1" x14ac:dyDescent="0.15">
      <c r="B18" s="126"/>
      <c r="C18" s="127"/>
      <c r="D18" s="128"/>
      <c r="E18" s="129"/>
      <c r="F18" s="130"/>
      <c r="G18" s="48"/>
      <c r="H18" s="101"/>
      <c r="I18" s="123"/>
      <c r="J18" s="125"/>
    </row>
    <row r="19" spans="2:10" ht="24.75" customHeight="1" x14ac:dyDescent="0.15">
      <c r="B19" s="126"/>
      <c r="C19" s="127"/>
      <c r="D19" s="128"/>
      <c r="E19" s="129"/>
      <c r="F19" s="130"/>
      <c r="G19" s="48"/>
      <c r="H19" s="101"/>
      <c r="I19" s="123"/>
      <c r="J19" s="125"/>
    </row>
    <row r="20" spans="2:10" ht="24.75" customHeight="1" x14ac:dyDescent="0.15">
      <c r="B20" s="123"/>
      <c r="C20" s="124"/>
      <c r="D20" s="125"/>
      <c r="E20" s="123"/>
      <c r="F20" s="125"/>
      <c r="G20" s="78"/>
      <c r="H20" s="101"/>
      <c r="I20" s="123"/>
      <c r="J20" s="125"/>
    </row>
    <row r="21" spans="2:10" ht="24.75" customHeight="1" x14ac:dyDescent="0.15">
      <c r="B21" s="123" t="s">
        <v>63</v>
      </c>
      <c r="C21" s="124"/>
      <c r="D21" s="125"/>
      <c r="E21" s="123"/>
      <c r="F21" s="125"/>
      <c r="G21" s="78"/>
      <c r="H21" s="101"/>
      <c r="I21" s="123">
        <f>SUM(I5:J19)</f>
        <v>0</v>
      </c>
      <c r="J21" s="125"/>
    </row>
    <row r="22" spans="2:10" ht="24.75" customHeight="1" x14ac:dyDescent="0.15">
      <c r="B22" s="123" t="s">
        <v>12</v>
      </c>
      <c r="C22" s="124"/>
      <c r="D22" s="125"/>
      <c r="E22" s="123"/>
      <c r="F22" s="125"/>
      <c r="G22" s="78"/>
      <c r="H22" s="101"/>
      <c r="I22" s="123">
        <f>I21*10%</f>
        <v>0</v>
      </c>
      <c r="J22" s="125"/>
    </row>
    <row r="23" spans="2:10" ht="24.75" customHeight="1" x14ac:dyDescent="0.15">
      <c r="B23" s="123" t="s">
        <v>31</v>
      </c>
      <c r="C23" s="124"/>
      <c r="D23" s="125"/>
      <c r="E23" s="123"/>
      <c r="F23" s="125"/>
      <c r="G23" s="78"/>
      <c r="H23" s="101"/>
      <c r="I23" s="123">
        <f>SUM(I21:J22)</f>
        <v>0</v>
      </c>
      <c r="J23" s="125"/>
    </row>
    <row r="26" spans="2:10" ht="18" customHeight="1" x14ac:dyDescent="0.15">
      <c r="B26" s="79"/>
      <c r="C26" s="80"/>
      <c r="D26" s="80"/>
      <c r="E26" s="80"/>
      <c r="F26" s="80"/>
      <c r="G26" s="80"/>
      <c r="H26" s="80"/>
      <c r="I26" s="80"/>
      <c r="J26" s="81"/>
    </row>
    <row r="27" spans="2:10" ht="25.15" customHeight="1" thickBot="1" x14ac:dyDescent="0.2">
      <c r="B27" s="82"/>
      <c r="C27" s="118" t="s">
        <v>54</v>
      </c>
      <c r="D27" s="119"/>
      <c r="E27" s="119"/>
      <c r="F27" s="119"/>
      <c r="G27" s="120"/>
      <c r="H27" s="120"/>
      <c r="I27" s="120"/>
      <c r="J27" s="83"/>
    </row>
    <row r="28" spans="2:10" ht="18" customHeight="1" x14ac:dyDescent="0.15">
      <c r="B28" s="82"/>
      <c r="J28" s="83"/>
    </row>
    <row r="29" spans="2:10" ht="22.5" customHeight="1" x14ac:dyDescent="0.15">
      <c r="B29" s="82"/>
      <c r="C29" s="84" t="s">
        <v>41</v>
      </c>
      <c r="E29" s="85"/>
      <c r="F29" s="86" t="s">
        <v>25</v>
      </c>
      <c r="G29" s="121"/>
      <c r="H29" s="121"/>
      <c r="I29" s="121"/>
      <c r="J29" s="83"/>
    </row>
    <row r="30" spans="2:10" ht="22.5" customHeight="1" x14ac:dyDescent="0.15">
      <c r="B30" s="82"/>
      <c r="E30" s="87"/>
      <c r="F30" s="88" t="s">
        <v>25</v>
      </c>
      <c r="G30" s="122"/>
      <c r="H30" s="122"/>
      <c r="I30" s="122"/>
      <c r="J30" s="83"/>
    </row>
    <row r="31" spans="2:10" ht="22.5" customHeight="1" x14ac:dyDescent="0.15">
      <c r="B31" s="89"/>
      <c r="C31" s="90"/>
      <c r="D31" s="90"/>
      <c r="E31" s="90"/>
      <c r="F31" s="90"/>
      <c r="G31" s="90"/>
      <c r="H31" s="90"/>
      <c r="I31" s="90"/>
      <c r="J31" s="91"/>
    </row>
  </sheetData>
  <mergeCells count="64">
    <mergeCell ref="B4:D4"/>
    <mergeCell ref="E4:F4"/>
    <mergeCell ref="I4:J4"/>
    <mergeCell ref="B5:D5"/>
    <mergeCell ref="E5:F5"/>
    <mergeCell ref="I5:J5"/>
    <mergeCell ref="B6:D6"/>
    <mergeCell ref="E6:F6"/>
    <mergeCell ref="I6:J6"/>
    <mergeCell ref="B7:D7"/>
    <mergeCell ref="E7:F7"/>
    <mergeCell ref="I7:J7"/>
    <mergeCell ref="B8:D8"/>
    <mergeCell ref="E8:F8"/>
    <mergeCell ref="I8:J8"/>
    <mergeCell ref="B9:D9"/>
    <mergeCell ref="E9:F9"/>
    <mergeCell ref="I9:J9"/>
    <mergeCell ref="B10:D10"/>
    <mergeCell ref="E10:F10"/>
    <mergeCell ref="I10:J10"/>
    <mergeCell ref="B11:D11"/>
    <mergeCell ref="E11:F11"/>
    <mergeCell ref="I11:J11"/>
    <mergeCell ref="B12:D12"/>
    <mergeCell ref="E12:F12"/>
    <mergeCell ref="I12:J12"/>
    <mergeCell ref="B13:D13"/>
    <mergeCell ref="E13:F13"/>
    <mergeCell ref="I13:J13"/>
    <mergeCell ref="B14:D14"/>
    <mergeCell ref="E14:F14"/>
    <mergeCell ref="I14:J14"/>
    <mergeCell ref="B15:D15"/>
    <mergeCell ref="E15:F15"/>
    <mergeCell ref="I15:J15"/>
    <mergeCell ref="B16:D16"/>
    <mergeCell ref="E16:F16"/>
    <mergeCell ref="I16:J16"/>
    <mergeCell ref="B17:D17"/>
    <mergeCell ref="E17:F17"/>
    <mergeCell ref="I17:J17"/>
    <mergeCell ref="B18:D18"/>
    <mergeCell ref="E18:F18"/>
    <mergeCell ref="I18:J18"/>
    <mergeCell ref="B19:D19"/>
    <mergeCell ref="E19:F19"/>
    <mergeCell ref="I19:J19"/>
    <mergeCell ref="B20:D20"/>
    <mergeCell ref="E20:F20"/>
    <mergeCell ref="I20:J20"/>
    <mergeCell ref="B21:D21"/>
    <mergeCell ref="E21:F21"/>
    <mergeCell ref="I21:J21"/>
    <mergeCell ref="C27:F27"/>
    <mergeCell ref="G27:I27"/>
    <mergeCell ref="G29:I29"/>
    <mergeCell ref="G30:I30"/>
    <mergeCell ref="B22:D22"/>
    <mergeCell ref="E22:F22"/>
    <mergeCell ref="I22:J22"/>
    <mergeCell ref="B23:D23"/>
    <mergeCell ref="E23:F23"/>
    <mergeCell ref="I23:J23"/>
  </mergeCells>
  <phoneticPr fontId="2"/>
  <pageMargins left="0.98425196850393704" right="0.78740157480314965" top="0.78740157480314965" bottom="0.78740157480314965" header="0.51181102362204722" footer="0.51181102362204722"/>
  <pageSetup paperSize="9" orientation="portrait" r:id="rId1"/>
  <headerFooter alignWithMargins="0">
    <oddFooter>&amp;C&amp;"HG丸ｺﾞｼｯｸM-PRO,標準"公立大学法人横浜市立大学</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04C820-968A-4A1B-A8A4-68517838DD0D}">
  <sheetPr>
    <tabColor indexed="43"/>
  </sheetPr>
  <dimension ref="A1:F31"/>
  <sheetViews>
    <sheetView view="pageBreakPreview" zoomScaleNormal="100" zoomScaleSheetLayoutView="100" workbookViewId="0">
      <selection sqref="A1:F1"/>
    </sheetView>
  </sheetViews>
  <sheetFormatPr defaultRowHeight="13.5" x14ac:dyDescent="0.15"/>
  <cols>
    <col min="1" max="1" width="5.625" style="96" customWidth="1"/>
    <col min="2" max="2" width="42.625" style="97" customWidth="1"/>
    <col min="3" max="3" width="12.75" style="98" bestFit="1" customWidth="1"/>
    <col min="4" max="4" width="5.5" style="97" bestFit="1" customWidth="1"/>
    <col min="5" max="5" width="12.125" style="98" customWidth="1"/>
    <col min="6" max="6" width="16.875" style="97" customWidth="1"/>
    <col min="7" max="16384" width="9" style="97"/>
  </cols>
  <sheetData>
    <row r="1" spans="1:6" s="1" customFormat="1" ht="51.75" customHeight="1" x14ac:dyDescent="0.15">
      <c r="A1" s="157" t="s">
        <v>108</v>
      </c>
      <c r="B1" s="157"/>
      <c r="C1" s="157"/>
      <c r="D1" s="157"/>
      <c r="E1" s="157"/>
      <c r="F1" s="157"/>
    </row>
    <row r="2" spans="1:6" s="1" customFormat="1" ht="20.100000000000001" customHeight="1" x14ac:dyDescent="0.15">
      <c r="A2" s="156" t="s">
        <v>1</v>
      </c>
      <c r="B2" s="156"/>
      <c r="C2" s="3" t="s">
        <v>3</v>
      </c>
      <c r="D2" s="2" t="s">
        <v>4</v>
      </c>
      <c r="E2" s="3" t="s">
        <v>5</v>
      </c>
      <c r="F2" s="2" t="s">
        <v>6</v>
      </c>
    </row>
    <row r="3" spans="1:6" s="1" customFormat="1" ht="21" customHeight="1" x14ac:dyDescent="0.15">
      <c r="A3" s="155" t="s">
        <v>73</v>
      </c>
      <c r="B3" s="155"/>
      <c r="C3" s="64"/>
      <c r="D3" s="2"/>
      <c r="E3" s="6"/>
      <c r="F3" s="63"/>
    </row>
    <row r="4" spans="1:6" s="1" customFormat="1" ht="21" customHeight="1" x14ac:dyDescent="0.15">
      <c r="A4" s="70" t="s">
        <v>57</v>
      </c>
      <c r="B4" s="104" t="s">
        <v>74</v>
      </c>
      <c r="C4" s="105">
        <v>1</v>
      </c>
      <c r="D4" s="106" t="s">
        <v>53</v>
      </c>
      <c r="E4" s="107"/>
      <c r="F4" s="108"/>
    </row>
    <row r="5" spans="1:6" s="1" customFormat="1" ht="21" customHeight="1" x14ac:dyDescent="0.15">
      <c r="A5" s="70" t="s">
        <v>69</v>
      </c>
      <c r="B5" s="104" t="s">
        <v>75</v>
      </c>
      <c r="C5" s="105">
        <v>1</v>
      </c>
      <c r="D5" s="106" t="s">
        <v>53</v>
      </c>
      <c r="E5" s="107"/>
      <c r="F5" s="108"/>
    </row>
    <row r="6" spans="1:6" s="1" customFormat="1" ht="21" customHeight="1" x14ac:dyDescent="0.15">
      <c r="A6" s="70" t="s">
        <v>58</v>
      </c>
      <c r="B6" s="71" t="s">
        <v>76</v>
      </c>
      <c r="C6" s="105">
        <v>1</v>
      </c>
      <c r="D6" s="106" t="s">
        <v>53</v>
      </c>
      <c r="E6" s="107"/>
      <c r="F6" s="108"/>
    </row>
    <row r="7" spans="1:6" s="1" customFormat="1" ht="21" customHeight="1" x14ac:dyDescent="0.15">
      <c r="A7" s="92"/>
      <c r="B7" s="103" t="s">
        <v>81</v>
      </c>
      <c r="C7" s="93"/>
      <c r="D7" s="94"/>
      <c r="E7" s="99"/>
      <c r="F7" s="95"/>
    </row>
    <row r="8" spans="1:6" s="1" customFormat="1" ht="21" customHeight="1" x14ac:dyDescent="0.15">
      <c r="A8" s="155" t="s">
        <v>77</v>
      </c>
      <c r="B8" s="155"/>
      <c r="C8" s="93"/>
      <c r="D8" s="94"/>
      <c r="E8" s="99"/>
      <c r="F8" s="95"/>
    </row>
    <row r="9" spans="1:6" s="1" customFormat="1" ht="21" customHeight="1" x14ac:dyDescent="0.15">
      <c r="A9" s="70" t="s">
        <v>57</v>
      </c>
      <c r="B9" s="104" t="s">
        <v>82</v>
      </c>
      <c r="C9" s="105">
        <v>1</v>
      </c>
      <c r="D9" s="106" t="s">
        <v>53</v>
      </c>
      <c r="E9" s="107"/>
      <c r="F9" s="108"/>
    </row>
    <row r="10" spans="1:6" s="1" customFormat="1" ht="21" customHeight="1" x14ac:dyDescent="0.15">
      <c r="A10" s="70" t="s">
        <v>69</v>
      </c>
      <c r="B10" s="104" t="s">
        <v>83</v>
      </c>
      <c r="C10" s="105">
        <v>1</v>
      </c>
      <c r="D10" s="106" t="s">
        <v>53</v>
      </c>
      <c r="E10" s="107"/>
      <c r="F10" s="108"/>
    </row>
    <row r="11" spans="1:6" s="1" customFormat="1" ht="21" customHeight="1" x14ac:dyDescent="0.15">
      <c r="A11" s="70" t="s">
        <v>58</v>
      </c>
      <c r="B11" s="71" t="s">
        <v>84</v>
      </c>
      <c r="C11" s="105">
        <v>1</v>
      </c>
      <c r="D11" s="106" t="s">
        <v>53</v>
      </c>
      <c r="E11" s="107"/>
      <c r="F11" s="108"/>
    </row>
    <row r="12" spans="1:6" s="1" customFormat="1" ht="21" customHeight="1" x14ac:dyDescent="0.15">
      <c r="A12" s="70" t="s">
        <v>59</v>
      </c>
      <c r="B12" s="71" t="s">
        <v>85</v>
      </c>
      <c r="C12" s="105">
        <v>1</v>
      </c>
      <c r="D12" s="106" t="s">
        <v>53</v>
      </c>
      <c r="E12" s="107"/>
      <c r="F12" s="108"/>
    </row>
    <row r="13" spans="1:6" s="1" customFormat="1" ht="21" customHeight="1" x14ac:dyDescent="0.15">
      <c r="A13" s="70" t="s">
        <v>60</v>
      </c>
      <c r="B13" s="71" t="s">
        <v>86</v>
      </c>
      <c r="C13" s="105">
        <v>1</v>
      </c>
      <c r="D13" s="106" t="s">
        <v>53</v>
      </c>
      <c r="E13" s="107"/>
      <c r="F13" s="108"/>
    </row>
    <row r="14" spans="1:6" s="1" customFormat="1" ht="21" customHeight="1" x14ac:dyDescent="0.15">
      <c r="A14" s="70" t="s">
        <v>72</v>
      </c>
      <c r="B14" s="71" t="s">
        <v>87</v>
      </c>
      <c r="C14" s="105">
        <v>1</v>
      </c>
      <c r="D14" s="106" t="s">
        <v>53</v>
      </c>
      <c r="E14" s="107"/>
      <c r="F14" s="108"/>
    </row>
    <row r="15" spans="1:6" s="1" customFormat="1" ht="21" customHeight="1" x14ac:dyDescent="0.15">
      <c r="A15" s="70" t="s">
        <v>61</v>
      </c>
      <c r="B15" s="71" t="s">
        <v>88</v>
      </c>
      <c r="C15" s="105">
        <v>1</v>
      </c>
      <c r="D15" s="106" t="s">
        <v>53</v>
      </c>
      <c r="E15" s="107"/>
      <c r="F15" s="108"/>
    </row>
    <row r="16" spans="1:6" s="1" customFormat="1" ht="21" customHeight="1" x14ac:dyDescent="0.15">
      <c r="A16" s="70" t="s">
        <v>62</v>
      </c>
      <c r="B16" s="71" t="s">
        <v>89</v>
      </c>
      <c r="C16" s="105">
        <v>1</v>
      </c>
      <c r="D16" s="106" t="s">
        <v>53</v>
      </c>
      <c r="E16" s="107"/>
      <c r="F16" s="108"/>
    </row>
    <row r="17" spans="1:6" s="1" customFormat="1" ht="21" customHeight="1" x14ac:dyDescent="0.15">
      <c r="A17" s="92"/>
      <c r="B17" s="103" t="s">
        <v>81</v>
      </c>
      <c r="C17" s="93"/>
      <c r="D17" s="94"/>
      <c r="E17" s="99"/>
      <c r="F17" s="95"/>
    </row>
    <row r="18" spans="1:6" s="1" customFormat="1" ht="21" customHeight="1" x14ac:dyDescent="0.15">
      <c r="A18" s="155" t="s">
        <v>90</v>
      </c>
      <c r="B18" s="155"/>
      <c r="C18" s="93"/>
      <c r="D18" s="94"/>
      <c r="E18" s="99"/>
      <c r="F18" s="95"/>
    </row>
    <row r="19" spans="1:6" s="1" customFormat="1" ht="21" customHeight="1" x14ac:dyDescent="0.15">
      <c r="A19" s="70" t="s">
        <v>57</v>
      </c>
      <c r="B19" s="104" t="s">
        <v>91</v>
      </c>
      <c r="C19" s="105">
        <v>1</v>
      </c>
      <c r="D19" s="106" t="s">
        <v>53</v>
      </c>
      <c r="E19" s="107"/>
      <c r="F19" s="108"/>
    </row>
    <row r="20" spans="1:6" s="1" customFormat="1" ht="21" customHeight="1" x14ac:dyDescent="0.15">
      <c r="A20" s="70" t="s">
        <v>69</v>
      </c>
      <c r="B20" s="104" t="s">
        <v>92</v>
      </c>
      <c r="C20" s="105">
        <v>1</v>
      </c>
      <c r="D20" s="106" t="s">
        <v>53</v>
      </c>
      <c r="E20" s="107"/>
      <c r="F20" s="108"/>
    </row>
    <row r="21" spans="1:6" s="1" customFormat="1" ht="21" customHeight="1" x14ac:dyDescent="0.15">
      <c r="A21" s="92"/>
      <c r="B21" s="103" t="s">
        <v>81</v>
      </c>
      <c r="C21" s="93"/>
      <c r="D21" s="94"/>
      <c r="E21" s="99"/>
      <c r="F21" s="95"/>
    </row>
    <row r="22" spans="1:6" s="1" customFormat="1" ht="21" customHeight="1" x14ac:dyDescent="0.15">
      <c r="A22" s="92"/>
      <c r="B22" s="103"/>
      <c r="C22" s="93"/>
      <c r="D22" s="94"/>
      <c r="E22" s="99"/>
      <c r="F22" s="95"/>
    </row>
    <row r="23" spans="1:6" s="1" customFormat="1" ht="21" customHeight="1" x14ac:dyDescent="0.15">
      <c r="A23" s="155" t="s">
        <v>78</v>
      </c>
      <c r="B23" s="155"/>
      <c r="C23" s="93">
        <v>1</v>
      </c>
      <c r="D23" s="94" t="s">
        <v>53</v>
      </c>
      <c r="E23" s="99"/>
      <c r="F23" s="95"/>
    </row>
    <row r="24" spans="1:6" s="1" customFormat="1" ht="21" customHeight="1" x14ac:dyDescent="0.15">
      <c r="A24" s="155" t="s">
        <v>79</v>
      </c>
      <c r="B24" s="155"/>
      <c r="C24" s="93">
        <v>1</v>
      </c>
      <c r="D24" s="94" t="s">
        <v>53</v>
      </c>
      <c r="E24" s="99"/>
      <c r="F24" s="95"/>
    </row>
    <row r="25" spans="1:6" s="1" customFormat="1" ht="21" customHeight="1" x14ac:dyDescent="0.15">
      <c r="A25" s="155" t="s">
        <v>80</v>
      </c>
      <c r="B25" s="155"/>
      <c r="C25" s="93">
        <v>1</v>
      </c>
      <c r="D25" s="94" t="s">
        <v>53</v>
      </c>
      <c r="E25" s="99"/>
      <c r="F25" s="95"/>
    </row>
    <row r="26" spans="1:6" s="1" customFormat="1" ht="21" customHeight="1" x14ac:dyDescent="0.15">
      <c r="A26" s="92"/>
      <c r="B26" s="103"/>
      <c r="C26" s="93"/>
      <c r="D26" s="94"/>
      <c r="E26" s="99"/>
      <c r="F26" s="95"/>
    </row>
    <row r="27" spans="1:6" s="1" customFormat="1" ht="21" customHeight="1" x14ac:dyDescent="0.15">
      <c r="A27" s="156" t="s">
        <v>11</v>
      </c>
      <c r="B27" s="156"/>
      <c r="C27" s="65"/>
      <c r="D27" s="2"/>
      <c r="E27" s="6"/>
      <c r="F27" s="67"/>
    </row>
    <row r="28" spans="1:6" s="1" customFormat="1" ht="21" customHeight="1" x14ac:dyDescent="0.15">
      <c r="A28" s="156" t="s">
        <v>12</v>
      </c>
      <c r="B28" s="156"/>
      <c r="C28" s="65"/>
      <c r="D28" s="2"/>
      <c r="E28" s="6"/>
      <c r="F28" s="67"/>
    </row>
    <row r="29" spans="1:6" s="1" customFormat="1" ht="30" customHeight="1" x14ac:dyDescent="0.15">
      <c r="A29" s="156" t="s">
        <v>31</v>
      </c>
      <c r="B29" s="156"/>
      <c r="C29" s="65"/>
      <c r="D29" s="2"/>
      <c r="E29" s="6"/>
      <c r="F29" s="68"/>
    </row>
    <row r="30" spans="1:6" s="1" customFormat="1" ht="18" customHeight="1" x14ac:dyDescent="0.15">
      <c r="A30" s="69"/>
      <c r="C30" s="11"/>
      <c r="E30" s="11"/>
    </row>
    <row r="31" spans="1:6" s="1" customFormat="1" x14ac:dyDescent="0.15">
      <c r="A31" s="69"/>
      <c r="C31" s="11"/>
      <c r="E31" s="11"/>
    </row>
  </sheetData>
  <mergeCells count="11">
    <mergeCell ref="A23:B23"/>
    <mergeCell ref="A1:F1"/>
    <mergeCell ref="A2:B2"/>
    <mergeCell ref="A3:B3"/>
    <mergeCell ref="A8:B8"/>
    <mergeCell ref="A18:B18"/>
    <mergeCell ref="A24:B24"/>
    <mergeCell ref="A25:B25"/>
    <mergeCell ref="A27:B27"/>
    <mergeCell ref="A28:B28"/>
    <mergeCell ref="A29:B29"/>
  </mergeCells>
  <phoneticPr fontId="2"/>
  <printOptions horizontalCentered="1" verticalCentered="1"/>
  <pageMargins left="0.39370078740157483" right="0.39370078740157483" top="0.98425196850393704" bottom="0.98425196850393704" header="0.51181102362204722" footer="0.51181102362204722"/>
  <pageSetup paperSize="9" scale="96" orientation="portrait" r:id="rId1"/>
  <headerFooter alignWithMargins="0">
    <oddFooter>&amp;C公立大学法人横浜市立大学</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24"/>
  </sheetPr>
  <dimension ref="A1:J31"/>
  <sheetViews>
    <sheetView zoomScale="115" zoomScaleNormal="115" workbookViewId="0">
      <selection activeCell="L10" sqref="L10"/>
    </sheetView>
  </sheetViews>
  <sheetFormatPr defaultColWidth="13.75" defaultRowHeight="25.15" customHeight="1" x14ac:dyDescent="0.15"/>
  <cols>
    <col min="1" max="1" width="2.375" style="43" customWidth="1"/>
    <col min="2" max="2" width="6.75" style="43" customWidth="1"/>
    <col min="3" max="4" width="8.625" style="43" customWidth="1"/>
    <col min="5" max="7" width="6.75" style="43" customWidth="1"/>
    <col min="8" max="8" width="14.375" style="43" customWidth="1"/>
    <col min="9" max="11" width="6.75" style="43" customWidth="1"/>
    <col min="12" max="16384" width="13.75" style="43"/>
  </cols>
  <sheetData>
    <row r="1" spans="1:10" ht="25.15" customHeight="1" x14ac:dyDescent="0.15">
      <c r="A1" s="45">
        <v>8</v>
      </c>
      <c r="B1" s="43" t="s">
        <v>32</v>
      </c>
    </row>
    <row r="2" spans="1:10" ht="25.15" customHeight="1" x14ac:dyDescent="0.15">
      <c r="A2" s="46"/>
      <c r="B2" s="43" t="s">
        <v>45</v>
      </c>
    </row>
    <row r="3" spans="1:10" ht="25.15" customHeight="1" x14ac:dyDescent="0.15">
      <c r="B3" s="43" t="s">
        <v>33</v>
      </c>
    </row>
    <row r="4" spans="1:10" ht="25.15" customHeight="1" x14ac:dyDescent="0.15">
      <c r="B4" s="167" t="s">
        <v>34</v>
      </c>
      <c r="C4" s="110"/>
      <c r="D4" s="111"/>
      <c r="E4" s="167" t="s">
        <v>35</v>
      </c>
      <c r="F4" s="111"/>
      <c r="G4" s="48" t="s">
        <v>4</v>
      </c>
      <c r="H4" s="47" t="s">
        <v>36</v>
      </c>
      <c r="I4" s="167" t="s">
        <v>37</v>
      </c>
      <c r="J4" s="111"/>
    </row>
    <row r="5" spans="1:10" ht="25.15" customHeight="1" x14ac:dyDescent="0.15">
      <c r="B5" s="126" t="s">
        <v>46</v>
      </c>
      <c r="C5" s="163"/>
      <c r="D5" s="164"/>
      <c r="E5" s="123"/>
      <c r="F5" s="125"/>
      <c r="G5" s="48"/>
      <c r="H5" s="49"/>
      <c r="I5" s="123"/>
      <c r="J5" s="125"/>
    </row>
    <row r="6" spans="1:10" ht="25.15" customHeight="1" x14ac:dyDescent="0.15">
      <c r="B6" s="126" t="s">
        <v>42</v>
      </c>
      <c r="C6" s="163"/>
      <c r="D6" s="164"/>
      <c r="E6" s="123">
        <v>60000</v>
      </c>
      <c r="F6" s="125"/>
      <c r="G6" s="48" t="s">
        <v>44</v>
      </c>
      <c r="H6" s="49">
        <v>39</v>
      </c>
      <c r="I6" s="123">
        <f>+H6*E6</f>
        <v>2340000</v>
      </c>
      <c r="J6" s="125"/>
    </row>
    <row r="7" spans="1:10" ht="33.75" customHeight="1" x14ac:dyDescent="0.15">
      <c r="B7" s="131" t="s">
        <v>43</v>
      </c>
      <c r="C7" s="165"/>
      <c r="D7" s="166"/>
      <c r="E7" s="126">
        <v>7</v>
      </c>
      <c r="F7" s="128"/>
      <c r="G7" s="48" t="s">
        <v>10</v>
      </c>
      <c r="H7" s="49">
        <v>24700</v>
      </c>
      <c r="I7" s="123">
        <f>+H7*E7</f>
        <v>172900</v>
      </c>
      <c r="J7" s="125"/>
    </row>
    <row r="8" spans="1:10" ht="12" customHeight="1" x14ac:dyDescent="0.15">
      <c r="B8" s="131"/>
      <c r="C8" s="163"/>
      <c r="D8" s="164"/>
      <c r="E8" s="126"/>
      <c r="F8" s="128"/>
      <c r="G8" s="48"/>
      <c r="H8" s="49"/>
      <c r="I8" s="123"/>
      <c r="J8" s="125"/>
    </row>
    <row r="9" spans="1:10" ht="25.15" customHeight="1" x14ac:dyDescent="0.15">
      <c r="B9" s="126" t="s">
        <v>49</v>
      </c>
      <c r="C9" s="163"/>
      <c r="D9" s="164"/>
      <c r="E9" s="123"/>
      <c r="F9" s="125"/>
      <c r="G9" s="48"/>
      <c r="H9" s="49"/>
      <c r="I9" s="123"/>
      <c r="J9" s="125"/>
    </row>
    <row r="10" spans="1:10" ht="25.15" customHeight="1" x14ac:dyDescent="0.15">
      <c r="B10" s="126" t="s">
        <v>42</v>
      </c>
      <c r="C10" s="163"/>
      <c r="D10" s="164"/>
      <c r="E10" s="123">
        <v>60000</v>
      </c>
      <c r="F10" s="125"/>
      <c r="G10" s="48" t="s">
        <v>44</v>
      </c>
      <c r="H10" s="49">
        <v>39</v>
      </c>
      <c r="I10" s="123">
        <f>+H10*E10</f>
        <v>2340000</v>
      </c>
      <c r="J10" s="125"/>
    </row>
    <row r="11" spans="1:10" ht="25.15" customHeight="1" x14ac:dyDescent="0.15">
      <c r="B11" s="131" t="s">
        <v>43</v>
      </c>
      <c r="C11" s="165"/>
      <c r="D11" s="166"/>
      <c r="E11" s="126">
        <v>7</v>
      </c>
      <c r="F11" s="128"/>
      <c r="G11" s="48" t="s">
        <v>10</v>
      </c>
      <c r="H11" s="49">
        <v>24700</v>
      </c>
      <c r="I11" s="123">
        <f>+H11*E11</f>
        <v>172900</v>
      </c>
      <c r="J11" s="125"/>
    </row>
    <row r="12" spans="1:10" ht="16.5" customHeight="1" x14ac:dyDescent="0.15">
      <c r="B12" s="126"/>
      <c r="C12" s="163"/>
      <c r="D12" s="164"/>
      <c r="E12" s="126"/>
      <c r="F12" s="128"/>
      <c r="G12" s="48"/>
      <c r="H12" s="49"/>
      <c r="I12" s="123"/>
      <c r="J12" s="125"/>
    </row>
    <row r="13" spans="1:10" ht="25.15" customHeight="1" x14ac:dyDescent="0.15">
      <c r="B13" s="126" t="s">
        <v>48</v>
      </c>
      <c r="C13" s="163"/>
      <c r="D13" s="164"/>
      <c r="E13" s="123"/>
      <c r="F13" s="125"/>
      <c r="G13" s="48"/>
      <c r="H13" s="49"/>
      <c r="I13" s="123"/>
      <c r="J13" s="125"/>
    </row>
    <row r="14" spans="1:10" ht="25.15" customHeight="1" x14ac:dyDescent="0.15">
      <c r="B14" s="126" t="s">
        <v>42</v>
      </c>
      <c r="C14" s="163"/>
      <c r="D14" s="164"/>
      <c r="E14" s="123">
        <v>60000</v>
      </c>
      <c r="F14" s="125"/>
      <c r="G14" s="48" t="s">
        <v>44</v>
      </c>
      <c r="H14" s="49">
        <v>39</v>
      </c>
      <c r="I14" s="123">
        <f>+H14*E14</f>
        <v>2340000</v>
      </c>
      <c r="J14" s="125"/>
    </row>
    <row r="15" spans="1:10" ht="25.15" customHeight="1" x14ac:dyDescent="0.15">
      <c r="B15" s="131" t="s">
        <v>43</v>
      </c>
      <c r="C15" s="165"/>
      <c r="D15" s="166"/>
      <c r="E15" s="126">
        <v>7</v>
      </c>
      <c r="F15" s="128"/>
      <c r="G15" s="48" t="s">
        <v>10</v>
      </c>
      <c r="H15" s="49">
        <v>24700</v>
      </c>
      <c r="I15" s="123">
        <f>+H15*E15</f>
        <v>172900</v>
      </c>
      <c r="J15" s="125"/>
    </row>
    <row r="16" spans="1:10" ht="16.5" customHeight="1" x14ac:dyDescent="0.15">
      <c r="B16" s="126"/>
      <c r="C16" s="127"/>
      <c r="D16" s="128"/>
      <c r="E16" s="126"/>
      <c r="F16" s="128"/>
      <c r="G16" s="48"/>
      <c r="H16" s="49"/>
      <c r="I16" s="123"/>
      <c r="J16" s="125"/>
    </row>
    <row r="17" spans="2:10" ht="25.15" customHeight="1" x14ac:dyDescent="0.15">
      <c r="B17" s="126" t="s">
        <v>47</v>
      </c>
      <c r="C17" s="163"/>
      <c r="D17" s="164"/>
      <c r="E17" s="123"/>
      <c r="F17" s="125"/>
      <c r="G17" s="48"/>
      <c r="H17" s="49"/>
      <c r="I17" s="123"/>
      <c r="J17" s="125"/>
    </row>
    <row r="18" spans="2:10" ht="25.15" customHeight="1" x14ac:dyDescent="0.15">
      <c r="B18" s="126" t="s">
        <v>42</v>
      </c>
      <c r="C18" s="163"/>
      <c r="D18" s="164"/>
      <c r="E18" s="123">
        <v>60000</v>
      </c>
      <c r="F18" s="125"/>
      <c r="G18" s="48" t="s">
        <v>44</v>
      </c>
      <c r="H18" s="49">
        <v>39</v>
      </c>
      <c r="I18" s="123">
        <f>+H18*E18</f>
        <v>2340000</v>
      </c>
      <c r="J18" s="125"/>
    </row>
    <row r="19" spans="2:10" ht="25.15" customHeight="1" x14ac:dyDescent="0.15">
      <c r="B19" s="131" t="s">
        <v>43</v>
      </c>
      <c r="C19" s="165"/>
      <c r="D19" s="166"/>
      <c r="E19" s="126">
        <v>7</v>
      </c>
      <c r="F19" s="128"/>
      <c r="G19" s="48" t="s">
        <v>10</v>
      </c>
      <c r="H19" s="49">
        <v>24700</v>
      </c>
      <c r="I19" s="123">
        <f>+H19*E19</f>
        <v>172900</v>
      </c>
      <c r="J19" s="125"/>
    </row>
    <row r="20" spans="2:10" ht="25.15" customHeight="1" x14ac:dyDescent="0.15">
      <c r="B20" s="126"/>
      <c r="C20" s="127"/>
      <c r="D20" s="128"/>
      <c r="E20" s="126"/>
      <c r="F20" s="128"/>
      <c r="G20" s="48"/>
      <c r="H20" s="49"/>
      <c r="I20" s="123"/>
      <c r="J20" s="125"/>
    </row>
    <row r="21" spans="2:10" ht="25.15" customHeight="1" x14ac:dyDescent="0.15">
      <c r="B21" s="126" t="s">
        <v>38</v>
      </c>
      <c r="C21" s="127"/>
      <c r="D21" s="128"/>
      <c r="E21" s="126"/>
      <c r="F21" s="128"/>
      <c r="G21" s="48"/>
      <c r="H21" s="49"/>
      <c r="I21" s="123">
        <f>SUM(I6:J19)</f>
        <v>10051600</v>
      </c>
      <c r="J21" s="125"/>
    </row>
    <row r="22" spans="2:10" ht="25.15" customHeight="1" x14ac:dyDescent="0.15">
      <c r="B22" s="126" t="s">
        <v>12</v>
      </c>
      <c r="C22" s="127"/>
      <c r="D22" s="128"/>
      <c r="E22" s="126"/>
      <c r="F22" s="128"/>
      <c r="G22" s="48"/>
      <c r="H22" s="49"/>
      <c r="I22" s="123">
        <v>502580</v>
      </c>
      <c r="J22" s="125"/>
    </row>
    <row r="23" spans="2:10" ht="25.15" customHeight="1" x14ac:dyDescent="0.15">
      <c r="B23" s="126" t="s">
        <v>39</v>
      </c>
      <c r="C23" s="127"/>
      <c r="D23" s="128"/>
      <c r="E23" s="126"/>
      <c r="F23" s="128"/>
      <c r="G23" s="48"/>
      <c r="H23" s="49"/>
      <c r="I23" s="123">
        <f>SUM(I21:J22)</f>
        <v>10554180</v>
      </c>
      <c r="J23" s="125"/>
    </row>
    <row r="26" spans="2:10" ht="18" customHeight="1" x14ac:dyDescent="0.15">
      <c r="B26" s="50"/>
      <c r="C26" s="51"/>
      <c r="D26" s="51"/>
      <c r="E26" s="51"/>
      <c r="F26" s="51"/>
      <c r="G26" s="51"/>
      <c r="H26" s="51"/>
      <c r="I26" s="51"/>
      <c r="J26" s="52"/>
    </row>
    <row r="27" spans="2:10" ht="25.15" customHeight="1" thickBot="1" x14ac:dyDescent="0.2">
      <c r="B27" s="53"/>
      <c r="C27" s="158" t="s">
        <v>40</v>
      </c>
      <c r="D27" s="159"/>
      <c r="E27" s="159"/>
      <c r="F27" s="159"/>
      <c r="G27" s="160">
        <v>10554180</v>
      </c>
      <c r="H27" s="160"/>
      <c r="I27" s="160"/>
      <c r="J27" s="54"/>
    </row>
    <row r="28" spans="2:10" ht="18" customHeight="1" x14ac:dyDescent="0.15">
      <c r="B28" s="53"/>
      <c r="J28" s="54"/>
    </row>
    <row r="29" spans="2:10" ht="22.5" customHeight="1" x14ac:dyDescent="0.15">
      <c r="B29" s="53"/>
      <c r="C29" s="55" t="s">
        <v>41</v>
      </c>
      <c r="E29" s="61"/>
      <c r="F29" s="56" t="s">
        <v>25</v>
      </c>
      <c r="G29" s="161">
        <v>10051600</v>
      </c>
      <c r="H29" s="161"/>
      <c r="I29" s="161"/>
      <c r="J29" s="54"/>
    </row>
    <row r="30" spans="2:10" ht="22.5" customHeight="1" x14ac:dyDescent="0.15">
      <c r="B30" s="53"/>
      <c r="C30" s="43" t="s">
        <v>52</v>
      </c>
      <c r="E30" s="62"/>
      <c r="F30" s="57" t="s">
        <v>25</v>
      </c>
      <c r="G30" s="162">
        <v>502580</v>
      </c>
      <c r="H30" s="162"/>
      <c r="I30" s="162"/>
      <c r="J30" s="54"/>
    </row>
    <row r="31" spans="2:10" ht="22.5" customHeight="1" x14ac:dyDescent="0.15">
      <c r="B31" s="58"/>
      <c r="C31" s="59"/>
      <c r="D31" s="59"/>
      <c r="E31" s="59"/>
      <c r="F31" s="59"/>
      <c r="G31" s="59"/>
      <c r="H31" s="59"/>
      <c r="I31" s="59"/>
      <c r="J31" s="60"/>
    </row>
  </sheetData>
  <mergeCells count="64">
    <mergeCell ref="B4:D4"/>
    <mergeCell ref="E4:F4"/>
    <mergeCell ref="I4:J4"/>
    <mergeCell ref="B5:D5"/>
    <mergeCell ref="E5:F5"/>
    <mergeCell ref="I5:J5"/>
    <mergeCell ref="B6:D6"/>
    <mergeCell ref="E6:F6"/>
    <mergeCell ref="I6:J6"/>
    <mergeCell ref="B7:D7"/>
    <mergeCell ref="E7:F7"/>
    <mergeCell ref="I7:J7"/>
    <mergeCell ref="B8:D8"/>
    <mergeCell ref="E8:F8"/>
    <mergeCell ref="I8:J8"/>
    <mergeCell ref="B9:D9"/>
    <mergeCell ref="E9:F9"/>
    <mergeCell ref="I9:J9"/>
    <mergeCell ref="B10:D10"/>
    <mergeCell ref="E10:F10"/>
    <mergeCell ref="I10:J10"/>
    <mergeCell ref="B11:D11"/>
    <mergeCell ref="E11:F11"/>
    <mergeCell ref="I11:J11"/>
    <mergeCell ref="B12:D12"/>
    <mergeCell ref="E12:F12"/>
    <mergeCell ref="I12:J12"/>
    <mergeCell ref="B13:D13"/>
    <mergeCell ref="E13:F13"/>
    <mergeCell ref="I13:J13"/>
    <mergeCell ref="B14:D14"/>
    <mergeCell ref="E14:F14"/>
    <mergeCell ref="I14:J14"/>
    <mergeCell ref="B15:D15"/>
    <mergeCell ref="E15:F15"/>
    <mergeCell ref="I15:J15"/>
    <mergeCell ref="B16:D16"/>
    <mergeCell ref="E16:F16"/>
    <mergeCell ref="I16:J16"/>
    <mergeCell ref="B17:D17"/>
    <mergeCell ref="E17:F17"/>
    <mergeCell ref="I17:J17"/>
    <mergeCell ref="B18:D18"/>
    <mergeCell ref="E18:F18"/>
    <mergeCell ref="I18:J18"/>
    <mergeCell ref="B19:D19"/>
    <mergeCell ref="E19:F19"/>
    <mergeCell ref="I19:J19"/>
    <mergeCell ref="B20:D20"/>
    <mergeCell ref="E20:F20"/>
    <mergeCell ref="I20:J20"/>
    <mergeCell ref="B21:D21"/>
    <mergeCell ref="E21:F21"/>
    <mergeCell ref="I21:J21"/>
    <mergeCell ref="C27:F27"/>
    <mergeCell ref="G27:I27"/>
    <mergeCell ref="G29:I29"/>
    <mergeCell ref="G30:I30"/>
    <mergeCell ref="B22:D22"/>
    <mergeCell ref="E22:F22"/>
    <mergeCell ref="I22:J22"/>
    <mergeCell ref="B23:D23"/>
    <mergeCell ref="E23:F23"/>
    <mergeCell ref="I23:J23"/>
  </mergeCells>
  <phoneticPr fontId="2"/>
  <pageMargins left="0.98425196850393704" right="0.78740157480314965" top="0.78740157480314965" bottom="0.78740157480314965" header="0.51181102362204722" footer="0.51181102362204722"/>
  <pageSetup paperSize="9" orientation="portrait" r:id="rId1"/>
  <headerFooter alignWithMargins="0">
    <oddFooter>&amp;C&amp;"HG丸ｺﾞｼｯｸM-PRO,標準"公立大学法人横浜市立大学</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43"/>
  </sheetPr>
  <dimension ref="A1:F29"/>
  <sheetViews>
    <sheetView zoomScaleNormal="100" workbookViewId="0">
      <selection activeCell="L10" sqref="L10"/>
    </sheetView>
  </sheetViews>
  <sheetFormatPr defaultRowHeight="13.5" x14ac:dyDescent="0.15"/>
  <cols>
    <col min="1" max="1" width="23.125" style="12" customWidth="1"/>
    <col min="2" max="2" width="25.5" style="13" bestFit="1" customWidth="1"/>
    <col min="3" max="3" width="12.75" style="14" bestFit="1" customWidth="1"/>
    <col min="4" max="4" width="5.5" style="12" bestFit="1" customWidth="1"/>
    <col min="5" max="5" width="7.5" style="14" bestFit="1" customWidth="1"/>
    <col min="6" max="6" width="16.875" style="12" customWidth="1"/>
    <col min="7" max="16384" width="9" style="12"/>
  </cols>
  <sheetData>
    <row r="1" spans="1:6" s="1" customFormat="1" ht="24" x14ac:dyDescent="0.15">
      <c r="A1" s="168" t="s">
        <v>0</v>
      </c>
      <c r="B1" s="169"/>
      <c r="C1" s="169"/>
      <c r="D1" s="169"/>
      <c r="E1" s="169"/>
    </row>
    <row r="2" spans="1:6" s="1" customFormat="1" ht="20.100000000000001" customHeight="1" x14ac:dyDescent="0.15">
      <c r="A2" s="2" t="s">
        <v>1</v>
      </c>
      <c r="B2" s="2" t="s">
        <v>2</v>
      </c>
      <c r="C2" s="3" t="s">
        <v>3</v>
      </c>
      <c r="D2" s="2" t="s">
        <v>4</v>
      </c>
      <c r="E2" s="3" t="s">
        <v>5</v>
      </c>
      <c r="F2" s="2" t="s">
        <v>6</v>
      </c>
    </row>
    <row r="3" spans="1:6" s="1" customFormat="1" ht="24.95" customHeight="1" x14ac:dyDescent="0.15">
      <c r="A3" s="4" t="s">
        <v>7</v>
      </c>
      <c r="B3" s="2" t="s">
        <v>14</v>
      </c>
      <c r="C3" s="5" t="s">
        <v>51</v>
      </c>
      <c r="D3" s="2" t="s">
        <v>8</v>
      </c>
      <c r="E3" s="6">
        <v>39</v>
      </c>
      <c r="F3" s="41">
        <f>+E3*C3</f>
        <v>9360000</v>
      </c>
    </row>
    <row r="4" spans="1:6" s="1" customFormat="1" ht="24.95" customHeight="1" x14ac:dyDescent="0.15">
      <c r="A4" s="4" t="s">
        <v>9</v>
      </c>
      <c r="B4" s="2" t="s">
        <v>15</v>
      </c>
      <c r="C4" s="5" t="s">
        <v>50</v>
      </c>
      <c r="D4" s="2" t="s">
        <v>10</v>
      </c>
      <c r="E4" s="6">
        <v>24700</v>
      </c>
      <c r="F4" s="41">
        <f>+E4*C4</f>
        <v>691600</v>
      </c>
    </row>
    <row r="5" spans="1:6" s="1" customFormat="1" ht="24.95" customHeight="1" x14ac:dyDescent="0.15">
      <c r="A5" s="7"/>
      <c r="B5" s="2"/>
      <c r="C5" s="3"/>
      <c r="D5" s="2"/>
      <c r="E5" s="6"/>
      <c r="F5" s="8"/>
    </row>
    <row r="6" spans="1:6" s="1" customFormat="1" ht="24.95" customHeight="1" x14ac:dyDescent="0.15">
      <c r="A6" s="8"/>
      <c r="B6" s="2"/>
      <c r="C6" s="3"/>
      <c r="D6" s="2"/>
      <c r="E6" s="6"/>
      <c r="F6" s="8"/>
    </row>
    <row r="7" spans="1:6" s="1" customFormat="1" ht="24.95" customHeight="1" x14ac:dyDescent="0.15">
      <c r="A7" s="8"/>
      <c r="B7" s="2"/>
      <c r="C7" s="3"/>
      <c r="D7" s="2"/>
      <c r="E7" s="6"/>
      <c r="F7" s="8"/>
    </row>
    <row r="8" spans="1:6" s="1" customFormat="1" ht="24.95" customHeight="1" x14ac:dyDescent="0.15">
      <c r="A8" s="9"/>
      <c r="B8" s="2"/>
      <c r="C8" s="3"/>
      <c r="D8" s="2"/>
      <c r="E8" s="6"/>
      <c r="F8" s="8"/>
    </row>
    <row r="9" spans="1:6" s="1" customFormat="1" ht="24.95" customHeight="1" x14ac:dyDescent="0.15">
      <c r="A9" s="8"/>
      <c r="B9" s="2"/>
      <c r="C9" s="3"/>
      <c r="D9" s="2"/>
      <c r="E9" s="6"/>
      <c r="F9" s="8"/>
    </row>
    <row r="10" spans="1:6" s="1" customFormat="1" ht="24.95" customHeight="1" x14ac:dyDescent="0.15">
      <c r="A10" s="8"/>
      <c r="B10" s="2"/>
      <c r="C10" s="3"/>
      <c r="D10" s="2"/>
      <c r="E10" s="6"/>
      <c r="F10" s="8"/>
    </row>
    <row r="11" spans="1:6" s="1" customFormat="1" ht="24.95" customHeight="1" x14ac:dyDescent="0.15">
      <c r="A11" s="8"/>
      <c r="B11" s="2"/>
      <c r="C11" s="3"/>
      <c r="D11" s="2"/>
      <c r="E11" s="6"/>
      <c r="F11" s="8"/>
    </row>
    <row r="12" spans="1:6" s="1" customFormat="1" ht="24.95" customHeight="1" x14ac:dyDescent="0.15">
      <c r="A12" s="8"/>
      <c r="B12" s="2"/>
      <c r="C12" s="3"/>
      <c r="D12" s="40"/>
      <c r="E12" s="6"/>
      <c r="F12" s="8"/>
    </row>
    <row r="13" spans="1:6" s="1" customFormat="1" ht="24.95" customHeight="1" x14ac:dyDescent="0.15">
      <c r="A13" s="8"/>
      <c r="B13" s="2"/>
      <c r="C13" s="3"/>
      <c r="D13" s="2"/>
      <c r="E13" s="6"/>
      <c r="F13" s="8"/>
    </row>
    <row r="14" spans="1:6" s="1" customFormat="1" ht="24.95" customHeight="1" x14ac:dyDescent="0.15">
      <c r="A14" s="8"/>
      <c r="B14" s="2"/>
      <c r="C14" s="3"/>
      <c r="D14" s="2"/>
      <c r="E14" s="6"/>
      <c r="F14" s="8"/>
    </row>
    <row r="15" spans="1:6" s="1" customFormat="1" ht="24.95" customHeight="1" x14ac:dyDescent="0.15">
      <c r="A15" s="8"/>
      <c r="B15" s="2"/>
      <c r="C15" s="3"/>
      <c r="D15" s="2"/>
      <c r="E15" s="6"/>
      <c r="F15" s="8"/>
    </row>
    <row r="16" spans="1:6" s="1" customFormat="1" ht="24.95" customHeight="1" x14ac:dyDescent="0.15">
      <c r="A16" s="8"/>
      <c r="B16" s="2"/>
      <c r="C16" s="3"/>
      <c r="D16" s="2"/>
      <c r="E16" s="6"/>
      <c r="F16" s="8"/>
    </row>
    <row r="17" spans="1:6" s="1" customFormat="1" ht="24.95" customHeight="1" x14ac:dyDescent="0.15">
      <c r="A17" s="8"/>
      <c r="B17" s="2"/>
      <c r="C17" s="3"/>
      <c r="D17" s="2"/>
      <c r="E17" s="6"/>
      <c r="F17" s="8"/>
    </row>
    <row r="18" spans="1:6" s="1" customFormat="1" ht="24.95" customHeight="1" x14ac:dyDescent="0.15">
      <c r="A18" s="8"/>
      <c r="B18" s="2"/>
      <c r="C18" s="3"/>
      <c r="D18" s="2"/>
      <c r="E18" s="6"/>
      <c r="F18" s="8"/>
    </row>
    <row r="19" spans="1:6" s="1" customFormat="1" ht="24.95" customHeight="1" x14ac:dyDescent="0.15">
      <c r="A19" s="8"/>
      <c r="B19" s="2"/>
      <c r="C19" s="3"/>
      <c r="D19" s="2"/>
      <c r="E19" s="6"/>
      <c r="F19" s="8"/>
    </row>
    <row r="20" spans="1:6" s="1" customFormat="1" ht="24.95" customHeight="1" x14ac:dyDescent="0.15">
      <c r="A20" s="8"/>
      <c r="B20" s="2"/>
      <c r="C20" s="3"/>
      <c r="D20" s="2"/>
      <c r="E20" s="6"/>
      <c r="F20" s="8"/>
    </row>
    <row r="21" spans="1:6" s="1" customFormat="1" ht="24.95" customHeight="1" x14ac:dyDescent="0.15">
      <c r="A21" s="8"/>
      <c r="B21" s="2"/>
      <c r="C21" s="3"/>
      <c r="D21" s="2"/>
      <c r="E21" s="6"/>
      <c r="F21" s="8"/>
    </row>
    <row r="22" spans="1:6" s="1" customFormat="1" ht="24.95" customHeight="1" x14ac:dyDescent="0.15">
      <c r="A22" s="8"/>
      <c r="B22" s="2"/>
      <c r="C22" s="3"/>
      <c r="D22" s="2"/>
      <c r="E22" s="6"/>
      <c r="F22" s="8"/>
    </row>
    <row r="23" spans="1:6" s="1" customFormat="1" ht="24.95" customHeight="1" x14ac:dyDescent="0.15">
      <c r="A23" s="8"/>
      <c r="B23" s="2"/>
      <c r="C23" s="3"/>
      <c r="D23" s="2"/>
      <c r="E23" s="6"/>
      <c r="F23" s="8"/>
    </row>
    <row r="24" spans="1:6" s="1" customFormat="1" ht="24.95" customHeight="1" x14ac:dyDescent="0.15">
      <c r="A24" s="8"/>
      <c r="B24" s="2"/>
      <c r="C24" s="3"/>
      <c r="D24" s="2"/>
      <c r="E24" s="6"/>
      <c r="F24" s="8"/>
    </row>
    <row r="25" spans="1:6" s="1" customFormat="1" ht="24.95" customHeight="1" x14ac:dyDescent="0.15">
      <c r="A25" s="8" t="s">
        <v>11</v>
      </c>
      <c r="B25" s="2"/>
      <c r="C25" s="3"/>
      <c r="D25" s="2"/>
      <c r="E25" s="6"/>
      <c r="F25" s="41">
        <f>SUM(F3:F4)</f>
        <v>10051600</v>
      </c>
    </row>
    <row r="26" spans="1:6" s="1" customFormat="1" ht="24.95" customHeight="1" x14ac:dyDescent="0.15">
      <c r="A26" s="8" t="s">
        <v>12</v>
      </c>
      <c r="B26" s="2"/>
      <c r="C26" s="3"/>
      <c r="D26" s="2"/>
      <c r="E26" s="6"/>
      <c r="F26" s="42">
        <f>F25*1.05-F25</f>
        <v>502580</v>
      </c>
    </row>
    <row r="27" spans="1:6" s="1" customFormat="1" ht="34.5" customHeight="1" x14ac:dyDescent="0.15">
      <c r="A27" s="8" t="s">
        <v>31</v>
      </c>
      <c r="B27" s="2"/>
      <c r="C27" s="3"/>
      <c r="D27" s="2"/>
      <c r="E27" s="6"/>
      <c r="F27" s="44">
        <f>SUM(F25:F26)</f>
        <v>10554180</v>
      </c>
    </row>
    <row r="28" spans="1:6" s="1" customFormat="1" ht="18" customHeight="1" x14ac:dyDescent="0.15">
      <c r="A28" s="1" t="s">
        <v>13</v>
      </c>
      <c r="B28" s="10"/>
      <c r="C28" s="11"/>
      <c r="E28" s="11"/>
    </row>
    <row r="29" spans="1:6" s="1" customFormat="1" x14ac:dyDescent="0.15">
      <c r="B29" s="10"/>
      <c r="C29" s="11"/>
      <c r="E29" s="11"/>
    </row>
  </sheetData>
  <mergeCells count="1">
    <mergeCell ref="A1:E1"/>
  </mergeCells>
  <phoneticPr fontId="2"/>
  <printOptions horizontalCentered="1" verticalCentered="1"/>
  <pageMargins left="0.39370078740157483" right="0.39370078740157483" top="0.98425196850393704" bottom="0.98425196850393704" header="0.51181102362204722" footer="0.51181102362204722"/>
  <pageSetup paperSize="9" orientation="portrait" r:id="rId1"/>
  <headerFooter alignWithMargins="0">
    <oddFooter>&amp;C公立大学法人横浜市立大学</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
  <sheetViews>
    <sheetView workbookViewId="0"/>
  </sheetViews>
  <sheetFormatPr defaultRowHeight="13.5" x14ac:dyDescent="0.15"/>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設計書</vt:lpstr>
      <vt:lpstr>部分払（金抜)</vt:lpstr>
      <vt:lpstr>内訳（金抜)</vt:lpstr>
      <vt:lpstr>部分払（入</vt:lpstr>
      <vt:lpstr>内訳（入</vt:lpstr>
      <vt:lpstr>Sheet1</vt:lpstr>
      <vt:lpstr>設計書!Print_Area</vt:lpstr>
      <vt:lpstr>'内訳（金抜)'!Print_Area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木</dc:creator>
  <cp:lastModifiedBy>ycustaff</cp:lastModifiedBy>
  <cp:lastPrinted>2022-10-21T01:20:54Z</cp:lastPrinted>
  <dcterms:created xsi:type="dcterms:W3CDTF">2006-02-16T09:20:39Z</dcterms:created>
  <dcterms:modified xsi:type="dcterms:W3CDTF">2022-10-21T01:38:21Z</dcterms:modified>
</cp:coreProperties>
</file>