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3【第二】(学情・山本)Taylor&amp;Francis(d22020)★11月10日10時15分入札\02.d22020告示(T&amp;F)\03.d22020ホームページ掲載用\"/>
    </mc:Choice>
  </mc:AlternateContent>
  <xr:revisionPtr revIDLastSave="0" documentId="13_ncr:1_{C035656E-4ACA-4693-8A01-1D230F195B39}" xr6:coauthVersionLast="47" xr6:coauthVersionMax="47" xr10:uidLastSave="{00000000-0000-0000-0000-000000000000}"/>
  <workbookProtection workbookAlgorithmName="SHA-512" workbookHashValue="8hUs9FdOpzgbYfBzL8bBZMQBuD+ijt1XcqqhMKW9sNsoUkUuMMqMkiXCCLM+a8QWJm0gM7b0WX+qXbEZRgJqRA==" workbookSaltValue="qXDwVuq6J7ZXsg0LYHYsy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<sst xmlns="http://schemas.openxmlformats.org/spreadsheetml/2006/main" count="674" uniqueCount="432">
  <si>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</si>
  <si>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</si>
  <si>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</si>
  <si>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</si>
  <si>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</si>
  <si>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</si>
  <si>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</si>
  <si>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</si>
  <si>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</si>
  <si>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</si>
  <si>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</si>
  <si>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</si>
  <si>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</si>
  <si>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</si>
  <si>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</si>
  <si>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</si>
  <si>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</si>
  <si>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</si>
  <si>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</si>
  <si>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</si>
  <si>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</si>
  <si>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</si>
  <si>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</si>
  <si>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</si>
  <si>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</si>
  <si>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</si>
  <si>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</si>
  <si>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</si>
  <si>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</si>
  <si>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</si>
  <si>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</si>
  <si>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</si>
  <si>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</si>
  <si>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</si>
  <si>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</si>
  <si>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</si>
  <si>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</si>
  <si>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</si>
  <si>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</si>
  <si>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</si>
  <si>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</si>
  <si>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</si>
  <si>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</si>
  <si>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</si>
  <si>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</si>
  <si>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</si>
  <si>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</si>
  <si>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</si>
  <si>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</si>
  <si>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</si>
  <si>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</si>
  <si>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</si>
  <si>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</si>
  <si>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</si>
  <si>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</si>
  <si>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</si>
  <si>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</si>
  <si>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</si>
  <si>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</si>
  <si>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</si>
  <si>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</si>
  <si>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</si>
  <si>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</si>
  <si>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</si>
  <si>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</si>
  <si>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</si>
  <si>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</si>
  <si>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</si>
  <si>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</si>
  <si>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</si>
  <si>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</si>
  <si>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</si>
  <si>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</si>
  <si>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</si>
  <si>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</si>
  <si>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</si>
  <si>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</si>
  <si>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</si>
  <si>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</si>
  <si>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</si>
  <si>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</si>
  <si>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</si>
  <si>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</si>
  <si>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</si>
  <si>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</si>
  <si>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</si>
  <si>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</si>
  <si>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</si>
  <si>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</si>
  <si>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</si>
  <si>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</si>
  <si>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</si>
  <si>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</si>
  <si>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</si>
  <si>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</si>
  <si>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</si>
  <si>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</si>
  <si>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</si>
  <si>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</si>
  <si>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</si>
  <si>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</si>
  <si>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</si>
  <si>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</si>
  <si>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</si>
  <si>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</si>
  <si>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</si>
  <si>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</si>
  <si>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</si>
  <si>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</si>
  <si>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</si>
  <si>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</si>
  <si>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</si>
  <si>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</si>
  <si>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</si>
  <si>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</si>
  <si>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</si>
  <si>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</si>
  <si>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</si>
  <si>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</si>
  <si>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</si>
  <si>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</si>
  <si>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</si>
  <si>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</si>
  <si>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</si>
  <si>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</si>
  <si>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</si>
  <si>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</si>
  <si>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</si>
  <si>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</si>
  <si>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</si>
  <si>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</si>
  <si>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</si>
  <si>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</si>
  <si>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</si>
  <si>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</si>
  <si>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</si>
  <si>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</si>
  <si>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</si>
  <si>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</si>
  <si>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</si>
  <si>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</si>
  <si>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</si>
  <si>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</si>
  <si>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</si>
  <si>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</si>
  <si>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</si>
  <si>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</si>
  <si>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</si>
  <si>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</si>
  <si>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</si>
  <si>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</si>
  <si>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</si>
  <si>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</si>
  <si>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</si>
  <si>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</si>
  <si>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</si>
  <si>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</si>
  <si>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</si>
  <si>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</si>
  <si>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</si>
  <si>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</si>
  <si>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</si>
  <si>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</si>
  <si>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</si>
  <si>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</si>
  <si>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</si>
  <si>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</si>
  <si>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</si>
  <si>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</si>
  <si>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</si>
  <si>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</si>
  <si>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</si>
  <si>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</si>
  <si>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</si>
  <si>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</si>
  <si>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</si>
  <si>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</si>
  <si>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</si>
  <si>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</si>
  <si>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</si>
  <si>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</si>
  <si>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</si>
  <si>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</si>
  <si>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</si>
  <si>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</si>
  <si>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</si>
  <si>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</si>
  <si>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</si>
  <si>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</si>
  <si>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</si>
  <si>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</si>
  <si>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</si>
  <si>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</si>
  <si>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</si>
  <si>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</si>
  <si>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</si>
  <si>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</si>
  <si>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</si>
  <si>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</si>
  <si>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</si>
  <si>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</si>
  <si>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</si>
  <si>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</si>
  <si>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</si>
  <si>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</si>
  <si>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</si>
  <si>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</si>
  <si>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</si>
  <si>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</si>
  <si>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</si>
  <si>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</si>
  <si>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</si>
  <si>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</si>
  <si>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</si>
  <si>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</si>
  <si>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</si>
  <si>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</si>
  <si>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</si>
  <si>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</si>
  <si>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</si>
  <si>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</si>
  <si>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</si>
  <si>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</si>
  <si>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</si>
  <si>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</si>
  <si>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</si>
  <si>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</si>
  <si>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</si>
  <si>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</si>
  <si>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</si>
  <si>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</si>
  <si>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</si>
  <si>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</si>
  <si>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</si>
  <si>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</si>
  <si>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</si>
  <si>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</si>
  <si>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</si>
  <si>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</si>
  <si>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</si>
  <si>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</si>
  <si>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</si>
  <si>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</si>
  <si>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</si>
  <si>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</si>
  <si>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</si>
  <si>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</si>
  <si>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</si>
  <si>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</si>
  <si>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</si>
  <si>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</si>
  <si>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</si>
  <si>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</si>
  <si>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</si>
  <si>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</si>
  <si>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</si>
  <si>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</si>
  <si>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</si>
  <si>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</si>
  <si>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</si>
  <si>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</si>
  <si>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</si>
  <si>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</si>
  <si>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</si>
  <si>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</si>
  <si>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</si>
  <si>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</si>
  <si>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</si>
  <si>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</si>
  <si>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</si>
  <si>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</si>
  <si>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</si>
  <si>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</si>
  <si>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</si>
  <si>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</si>
  <si>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</si>
  <si>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</si>
  <si>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</si>
  <si>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</si>
  <si>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</si>
  <si>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</si>
  <si>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</si>
  <si>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</si>
  <si>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</si>
  <si>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</si>
  <si>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</si>
  <si>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</si>
  <si>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</si>
  <si>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</si>
  <si>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</si>
  <si>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</si>
  <si>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</si>
  <si>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</si>
  <si>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</si>
  <si>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</si>
  <si>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</si>
  <si>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</si>
  <si>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</si>
  <si>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</si>
  <si>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</si>
  <si>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</si>
  <si>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</si>
  <si>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</si>
  <si>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</si>
  <si>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</si>
  <si>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</si>
  <si>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</si>
  <si>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</si>
  <si>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</si>
  <si>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</si>
  <si>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</si>
  <si>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</si>
  <si>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</si>
  <si>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</si>
  <si>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</si>
  <si>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</si>
  <si>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</si>
  <si>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</si>
  <si>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</si>
  <si>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</si>
  <si>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</si>
  <si>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</si>
  <si>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</si>
  <si>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</si>
  <si>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</si>
  <si>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</si>
  <si>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</si>
  <si>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</si>
  <si>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</si>
  <si>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</si>
  <si>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</si>
  <si>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</si>
  <si>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</si>
  <si>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</si>
  <si>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</si>
  <si>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</si>
  <si>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</si>
  <si>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</si>
  <si>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</si>
  <si>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</si>
  <si>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</si>
  <si>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</si>
  <si>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</si>
  <si>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</si>
  <si>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</si>
  <si>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</si>
  <si>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</si>
  <si>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</si>
  <si>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</si>
  <si>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</si>
  <si>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</si>
  <si>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</si>
  <si>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</si>
  <si>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</si>
  <si>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</si>
  <si>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</si>
  <si>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</si>
  <si>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</si>
  <si>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</si>
  <si>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</si>
  <si>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</si>
  <si>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</si>
  <si>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</si>
  <si>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</si>
  <si>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</si>
  <si>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</si>
  <si>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</si>
  <si>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</si>
  <si>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</si>
  <si>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</si>
  <si>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</si>
  <si>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</si>
  <si>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</si>
  <si>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</si>
  <si>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</si>
  <si>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</si>
  <si>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</si>
  <si>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</si>
  <si>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</si>
  <si>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</si>
  <si>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</si>
  <si>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</si>
  <si>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</si>
  <si>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</si>
  <si>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</si>
  <si>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</si>
  <si>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</si>
  <si>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</si>
  <si>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</si>
  <si>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</si>
  <si>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</si>
  <si>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</si>
  <si>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</si>
  <si>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</si>
  <si>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</si>
  <si>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</si>
  <si>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</si>
  <si>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</si>
  <si>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</si>
  <si>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</si>
  <si>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</si>
  <si>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</si>
  <si>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</si>
  <si>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</si>
  <si>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</si>
  <si>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</si>
  <si>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</si>
  <si>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</si>
  <si>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</si>
  <si>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</si>
  <si>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</si>
  <si>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</si>
  <si>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</si>
  <si>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</si>
  <si>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</si>
  <si>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</si>
  <si>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</si>
  <si>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</si>
  <si>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</si>
  <si>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</si>
  <si>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</si>
  <si>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</si>
  <si>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</si>
  <si>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</si>
  <si>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</si>
  <si>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</si>
  <si>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</si>
  <si>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</si>
  <si>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大22020</t>
    <rPh sb="0" eb="1">
      <t>ダイ</t>
    </rPh>
    <phoneticPr fontId="2"/>
  </si>
  <si>
    <t>Taylor&amp;Francis出版電子ジャーナルの利用</t>
    <rPh sb="14" eb="16">
      <t>シュッパン</t>
    </rPh>
    <rPh sb="16" eb="18">
      <t>デンシ</t>
    </rPh>
    <rPh sb="24" eb="26">
      <t>リヨウ</t>
    </rPh>
    <phoneticPr fontId="2"/>
  </si>
  <si>
    <t>Taylor&amp;Francis出版が提供する電子ジャーナルの年間購読（令和５年１月１日～１２月３１日に電子媒体により継続的に配信される各タイトルの毎号を対象）</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</si>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</sst>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158</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44852</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428</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429</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44875</v>
      </c>
      <c r="K11" s="249"/>
      <c r="L11" s="249"/>
      <c r="M11" s="249"/>
      <c r="N11" s="249"/>
      <c r="O11" s="249"/>
      <c r="P11" s="249"/>
      <c r="Q11" s="249"/>
      <c r="R11" s="249"/>
      <c r="S11" s="249"/>
      <c r="T11" s="249"/>
      <c r="U11" s="249"/>
      <c r="V11" s="154"/>
      <c r="W11" s="292">
        <v>0.42708333333333331</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430</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421</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5</v>
      </c>
      <c r="N19" s="256"/>
      <c r="O19" s="40" t="s">
        <v>17</v>
      </c>
      <c r="P19" s="256">
        <v>1</v>
      </c>
      <c r="Q19" s="256"/>
      <c r="R19" s="40" t="s">
        <v>292</v>
      </c>
      <c r="S19" s="256">
        <v>1</v>
      </c>
      <c r="T19" s="256"/>
      <c r="U19" s="246" t="s">
        <v>78</v>
      </c>
      <c r="V19" s="246"/>
      <c r="W19" s="246"/>
      <c r="X19" s="246"/>
      <c r="Y19" s="256">
        <v>5</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422</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32.25" customHeight="1">
      <c r="A24" s="30"/>
      <c r="B24" s="239" t="s">
        <v>90</v>
      </c>
      <c r="C24" s="239"/>
      <c r="D24" s="239"/>
      <c r="E24" s="239"/>
      <c r="F24" s="239"/>
      <c r="G24" s="239"/>
      <c r="H24" s="155"/>
      <c r="J24" s="247" t="s">
        <v>431</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32.2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32.2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32.2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35.2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44859</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420</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44866</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44874</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44882</v>
      </c>
      <c r="P106" s="275"/>
      <c r="Q106" s="275"/>
      <c r="R106" s="275"/>
      <c r="S106" s="275"/>
      <c r="T106" s="275"/>
      <c r="U106" s="275"/>
      <c r="V106" s="275"/>
      <c r="W106" s="275"/>
      <c r="X106" s="275"/>
      <c r="Z106" s="293">
        <v>0.42708333333333331</v>
      </c>
      <c r="AA106" s="260"/>
      <c r="AB106" s="260"/>
      <c r="AC106" s="260"/>
      <c r="AD106" s="260"/>
      <c r="AE106" s="260"/>
      <c r="AF106" s="23" t="s">
        <v>426</v>
      </c>
      <c r="AO106" s="146"/>
      <c r="AR106" s="136" t="s">
        <v>297</v>
      </c>
      <c r="AS106" s="136"/>
    </row>
    <row r="107" spans="1:45" ht="18" customHeight="1">
      <c r="A107" s="32"/>
      <c r="H107" s="146"/>
      <c r="I107" s="59"/>
      <c r="J107" s="260" t="s">
        <v>229</v>
      </c>
      <c r="K107" s="276"/>
      <c r="L107" s="276"/>
      <c r="M107" s="276"/>
      <c r="N107" s="276"/>
      <c r="O107" s="275">
        <v>44881</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427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44875</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Taylor&amp;Francis出版電子ジャーナルの利用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大22020</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Taylor&amp;Francis出版電子ジャーナルの利用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大22020</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9kN81fVqX3pSIv4mnjMBPoe0QAmvVDq1rVuaGc+A5YUoEP7xoxFJJx7vPQ/cvjW9NjTkhqOEDgHFm/nE++EsMA==" saltValue="Q71ZAuV0VzuK+gNP3Ayf0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J/TpPwYEXxroTNrNrTD2MRrFmwcJa0H8xnS3B4/RUy/1LyyumojsIVPymNI2+k/W2iM6Nu/CxPA3c3N7nlJF/w==" saltValue="07+UY+kZimSv/qcwL1duu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Taylor&amp;Francis出版電子ジャーナルの利用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大22020</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Taylor&amp;Francis出版電子ジャーナルの利用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大22020</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Taylor&amp;Francis出版電子ジャーナルの利用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大22020</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44852</v>
      </c>
      <c r="C15" s="533"/>
      <c r="D15" s="533"/>
      <c r="E15" s="533"/>
      <c r="F15" s="533"/>
      <c r="G15" s="533"/>
      <c r="H15" s="533"/>
      <c r="I15" s="533"/>
      <c r="J15" s="533"/>
      <c r="K15" s="523" t="s">
        <v>166</v>
      </c>
      <c r="L15" s="523"/>
      <c r="M15" s="523"/>
      <c r="N15" s="523"/>
      <c r="O15" s="523"/>
      <c r="P15" s="524">
        <f>入札説明書!N1</f>
        <v>158</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Taylor&amp;Francis出版電子ジャーナルの利用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大22020</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大22020</v>
      </c>
      <c r="I13" s="541"/>
      <c r="J13" s="541"/>
      <c r="K13" s="541"/>
      <c r="L13" s="541"/>
      <c r="M13" s="541"/>
      <c r="N13" s="541"/>
      <c r="O13" s="541"/>
      <c r="P13" s="179"/>
      <c r="Q13" s="541" t="s">
        <v>350</v>
      </c>
      <c r="R13" s="541"/>
      <c r="S13" s="541"/>
      <c r="T13" s="541"/>
      <c r="U13" s="541"/>
      <c r="V13" s="541" t="str">
        <f>入札説明書!J9</f>
        <v>Taylor&amp;Francis出版電子ジャーナルの利用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44852</v>
      </c>
      <c r="C16" s="542"/>
      <c r="D16" s="542"/>
      <c r="E16" s="542"/>
      <c r="F16" s="542"/>
      <c r="G16" s="542"/>
      <c r="H16" s="542"/>
      <c r="I16" s="542"/>
      <c r="J16" s="542"/>
      <c r="K16" s="542"/>
      <c r="L16" s="542"/>
      <c r="M16" s="542"/>
      <c r="N16" s="543" t="s">
        <v>351</v>
      </c>
      <c r="O16" s="543"/>
      <c r="P16" s="543"/>
      <c r="Q16" s="543"/>
      <c r="R16" s="524">
        <f>入札説明書!N1</f>
        <v>158</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大22020</v>
      </c>
      <c r="I14" s="541"/>
      <c r="J14" s="541"/>
      <c r="K14" s="541"/>
      <c r="L14" s="541"/>
      <c r="M14" s="541"/>
      <c r="N14" s="541"/>
      <c r="O14" s="541"/>
      <c r="P14" s="179"/>
      <c r="Q14" s="541" t="s">
        <v>350</v>
      </c>
      <c r="R14" s="541"/>
      <c r="S14" s="541"/>
      <c r="T14" s="541"/>
      <c r="U14" s="541"/>
      <c r="V14" s="541" t="str">
        <f>入札説明書!J9</f>
        <v>Taylor&amp;Francis出版電子ジャーナルの利用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44852</v>
      </c>
      <c r="C17" s="523"/>
      <c r="D17" s="523"/>
      <c r="E17" s="523"/>
      <c r="F17" s="523"/>
      <c r="G17" s="523"/>
      <c r="H17" s="523"/>
      <c r="I17" s="523"/>
      <c r="J17" s="523"/>
      <c r="K17" s="523"/>
      <c r="L17" s="523"/>
      <c r="M17" s="523"/>
      <c r="N17" s="543" t="s">
        <v>351</v>
      </c>
      <c r="O17" s="543"/>
      <c r="P17" s="543"/>
      <c r="Q17" s="543"/>
      <c r="R17" s="524">
        <f>入札説明書!N1</f>
        <v>158</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Taylor&amp;Francis出版電子ジャーナルの利用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大22020</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大22020</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Taylor&amp;Francis出版電子ジャーナルの利用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Taylor&amp;Francis出版電子ジャーナルの利用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44875</v>
      </c>
      <c r="AK9" s="590"/>
      <c r="AL9" s="590"/>
      <c r="AM9" s="590"/>
      <c r="AN9" s="591"/>
      <c r="AO9" s="563">
        <f>I16</f>
        <v>0.42708333333333331</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44882</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44875</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44882</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0.42708333333333331</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0.42708333333333331</v>
      </c>
      <c r="C31" s="616"/>
      <c r="D31" s="617" t="s">
        <v>278</v>
      </c>
      <c r="E31" s="618"/>
      <c r="F31" s="621"/>
      <c r="G31" s="621"/>
      <c r="H31" s="621"/>
      <c r="I31" s="621"/>
      <c r="J31" s="621"/>
      <c r="K31" s="621"/>
      <c r="L31" s="612" t="str">
        <f>I9</f>
        <v>Taylor&amp;Francis出版電子ジャーナルの利用</v>
      </c>
      <c r="M31" s="612"/>
      <c r="N31" s="612"/>
      <c r="O31" s="612"/>
      <c r="P31" s="621" t="str">
        <f>I7</f>
        <v>大22020</v>
      </c>
      <c r="Q31" s="621"/>
      <c r="R31" s="131"/>
      <c r="S31" s="132"/>
      <c r="T31" s="133"/>
      <c r="U31" s="614"/>
      <c r="V31" s="614"/>
      <c r="W31" s="614"/>
      <c r="X31" s="614"/>
      <c r="Y31" s="614"/>
      <c r="Z31" s="614"/>
      <c r="AA31" s="575"/>
      <c r="AB31" s="575"/>
      <c r="AC31" s="575"/>
      <c r="AD31" s="575"/>
      <c r="AE31" s="575"/>
      <c r="AF31" s="575"/>
      <c r="AG31" s="123"/>
      <c r="AH31" s="121"/>
      <c r="AI31" s="616">
        <f>I16</f>
        <v>0.42708333333333331</v>
      </c>
      <c r="AJ31" s="616"/>
      <c r="AK31" s="617" t="s">
        <v>278</v>
      </c>
      <c r="AL31" s="618"/>
      <c r="AM31" s="612" t="str">
        <f>I9</f>
        <v>Taylor&amp;Francis出版電子ジャーナルの利用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44875</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44875</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44882</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44882</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2022-10-17T07:20:53Z</cp:lastPrinted>
  <dcterms:created xsi:type="dcterms:W3CDTF">2003-11-10T00:21:19Z</dcterms:created>
  <dcterms:modified xsi:type="dcterms:W3CDTF">2022-10-17T07:21:18Z</dcterms:modified>
</cp:coreProperties>
</file>