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915_01【第二】(学情・山本)Wiley-Blackwell電子ジャーナル(d22017)◇10月18日10時入札\02.d22017告示(Wiley-Blackwell)\03.d22017ホームページ掲載用(Wiley-Blackwell)\"/>
    </mc:Choice>
  </mc:AlternateContent>
  <xr:revisionPtr revIDLastSave="0" documentId="13_ncr:1_{2B826DE0-1C41-4694-B159-3CED237DF468}" xr6:coauthVersionLast="47" xr6:coauthVersionMax="47" xr10:uidLastSave="{00000000-0000-0000-0000-000000000000}"/>
  <workbookProtection workbookAlgorithmName="SHA-512" workbookHashValue="FdKdLhTK2IjrzWrmj7NkkxULHVEAYFTqB/S9mkzti0fkgb8hrZeAzlskxYiQmcm0vKJD563XMN0rMAb722jYUQ==" workbookSaltValue="YKhLpuL6BSEMznFOSjn/D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<sst xmlns="http://schemas.openxmlformats.org/spreadsheetml/2006/main" count="673" uniqueCount="430">
  <si>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</si>
  <si>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</si>
  <si>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</si>
  <si>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</si>
  <si>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</si>
  <si>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</si>
  <si>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</si>
  <si>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</si>
  <si>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</si>
  <si>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</si>
  <si>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</si>
  <si>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</si>
  <si>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</si>
  <si>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</si>
  <si>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</si>
  <si>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</si>
  <si>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</si>
  <si>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</si>
  <si>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</si>
  <si>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</si>
  <si>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</si>
  <si>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</si>
  <si>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</si>
  <si>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</si>
  <si>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</si>
  <si>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</si>
  <si>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</si>
  <si>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</si>
  <si>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</si>
  <si>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</si>
  <si>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</si>
  <si>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</si>
  <si>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</si>
  <si>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</si>
  <si>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</si>
  <si>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</si>
  <si>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</si>
  <si>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</si>
  <si>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</si>
  <si>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</si>
  <si>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</si>
  <si>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</si>
  <si>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</si>
  <si>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</si>
  <si>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</si>
  <si>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</si>
  <si>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</si>
  <si>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</si>
  <si>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</si>
  <si>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</si>
  <si>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</si>
  <si>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</si>
  <si>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</si>
  <si>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</si>
  <si>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</si>
  <si>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</si>
  <si>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</si>
  <si>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</si>
  <si>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</si>
  <si>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</si>
  <si>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</si>
  <si>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</si>
  <si>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</si>
  <si>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</si>
  <si>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</si>
  <si>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</si>
  <si>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</si>
  <si>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</si>
  <si>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</si>
  <si>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</si>
  <si>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</si>
  <si>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</si>
  <si>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</si>
  <si>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</si>
  <si>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</si>
  <si>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</si>
  <si>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</si>
  <si>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</si>
  <si>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</si>
  <si>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</si>
  <si>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</si>
  <si>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</si>
  <si>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</si>
  <si>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</si>
  <si>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</si>
  <si>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</si>
  <si>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</si>
  <si>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</si>
  <si>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</si>
  <si>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</si>
  <si>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</si>
  <si>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</si>
  <si>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</si>
  <si>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</si>
  <si>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</si>
  <si>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</si>
  <si>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</si>
  <si>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</si>
  <si>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</si>
  <si>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</si>
  <si>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</si>
  <si>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</si>
  <si>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</si>
  <si>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</si>
  <si>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</si>
  <si>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</si>
  <si>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</si>
  <si>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</si>
  <si>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</si>
  <si>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</si>
  <si>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</si>
  <si>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</si>
  <si>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</si>
  <si>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</si>
  <si>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</si>
  <si>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</si>
  <si>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</si>
  <si>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</si>
  <si>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</si>
  <si>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</si>
  <si>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</si>
  <si>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</si>
  <si>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</si>
  <si>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</si>
  <si>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</si>
  <si>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</si>
  <si>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</si>
  <si>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</si>
  <si>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</si>
  <si>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</si>
  <si>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</si>
  <si>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</si>
  <si>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</si>
  <si>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</si>
  <si>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</si>
  <si>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</si>
  <si>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</si>
  <si>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</si>
  <si>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</si>
  <si>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</si>
  <si>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</si>
  <si>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</si>
  <si>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</si>
  <si>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</si>
  <si>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</si>
  <si>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</si>
  <si>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</si>
  <si>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</si>
  <si>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</si>
  <si>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</si>
  <si>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</si>
  <si>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</si>
  <si>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</si>
  <si>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</si>
  <si>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</si>
  <si>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</si>
  <si>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</si>
  <si>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</si>
  <si>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</si>
  <si>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</si>
  <si>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</si>
  <si>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</si>
  <si>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</si>
  <si>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</si>
  <si>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</si>
  <si>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</si>
  <si>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</si>
  <si>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</si>
  <si>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</si>
  <si>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</si>
  <si>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</si>
  <si>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</si>
  <si>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</si>
  <si>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</si>
  <si>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</si>
  <si>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</si>
  <si>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</si>
  <si>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</si>
  <si>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</si>
  <si>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</si>
  <si>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</si>
  <si>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</si>
  <si>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</si>
  <si>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</si>
  <si>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</si>
  <si>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</si>
  <si>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</si>
  <si>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</si>
  <si>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</si>
  <si>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</si>
  <si>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</si>
  <si>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</si>
  <si>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</si>
  <si>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</si>
  <si>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</si>
  <si>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</si>
  <si>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</si>
  <si>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</si>
  <si>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</si>
  <si>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</si>
  <si>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</si>
  <si>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</si>
  <si>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</si>
  <si>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</si>
  <si>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</si>
  <si>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</si>
  <si>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</si>
  <si>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</si>
  <si>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</si>
  <si>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</si>
  <si>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</si>
  <si>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</si>
  <si>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</si>
  <si>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</si>
  <si>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</si>
  <si>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</si>
  <si>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</si>
  <si>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</si>
  <si>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</si>
  <si>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</si>
  <si>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</si>
  <si>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</si>
  <si>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</si>
  <si>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</si>
  <si>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</si>
  <si>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</si>
  <si>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</si>
  <si>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</si>
  <si>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</si>
  <si>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</si>
  <si>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</si>
  <si>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</si>
  <si>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</si>
  <si>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</si>
  <si>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</si>
  <si>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</si>
  <si>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</si>
  <si>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</si>
  <si>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</si>
  <si>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</si>
  <si>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</si>
  <si>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</si>
  <si>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</si>
  <si>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</si>
  <si>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</si>
  <si>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</si>
  <si>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</si>
  <si>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</si>
  <si>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</si>
  <si>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</si>
  <si>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</si>
  <si>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</si>
  <si>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</si>
  <si>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</si>
  <si>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</si>
  <si>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</si>
  <si>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</si>
  <si>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</si>
  <si>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</si>
  <si>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</si>
  <si>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</si>
  <si>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</si>
  <si>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</si>
  <si>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</si>
  <si>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</si>
  <si>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</si>
  <si>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</si>
  <si>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</si>
  <si>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</si>
  <si>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</si>
  <si>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</si>
  <si>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</si>
  <si>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</si>
  <si>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</si>
  <si>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</si>
  <si>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</si>
  <si>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</si>
  <si>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</si>
  <si>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</si>
  <si>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</si>
  <si>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</si>
  <si>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</si>
  <si>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</si>
  <si>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</si>
  <si>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</si>
  <si>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</si>
  <si>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</si>
  <si>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</si>
  <si>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</si>
  <si>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</si>
  <si>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</si>
  <si>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</si>
  <si>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</si>
  <si>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</si>
  <si>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</si>
  <si>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</si>
  <si>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</si>
  <si>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</si>
  <si>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</si>
  <si>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</si>
  <si>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</si>
  <si>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</si>
  <si>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</si>
  <si>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</si>
  <si>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</si>
  <si>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</si>
  <si>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</si>
  <si>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</si>
  <si>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</si>
  <si>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</si>
  <si>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</si>
  <si>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</si>
  <si>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</si>
  <si>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</si>
  <si>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</si>
  <si>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</si>
  <si>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</si>
  <si>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</si>
  <si>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</si>
  <si>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</si>
  <si>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</si>
  <si>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</si>
  <si>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</si>
  <si>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</si>
  <si>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</si>
  <si>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</si>
  <si>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</si>
  <si>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</si>
  <si>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</si>
  <si>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</si>
  <si>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</si>
  <si>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</si>
  <si>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</si>
  <si>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</si>
  <si>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</si>
  <si>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</si>
  <si>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</si>
  <si>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</si>
  <si>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</si>
  <si>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</si>
  <si>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</si>
  <si>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</si>
  <si>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</si>
  <si>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</si>
  <si>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</si>
  <si>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</si>
  <si>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</si>
  <si>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</si>
  <si>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</si>
  <si>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</si>
  <si>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</si>
  <si>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</si>
  <si>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</si>
  <si>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</si>
  <si>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</si>
  <si>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</si>
  <si>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</si>
  <si>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</si>
  <si>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</si>
  <si>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</si>
  <si>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</si>
  <si>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</si>
  <si>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</si>
  <si>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</si>
  <si>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</si>
  <si>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</si>
  <si>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</si>
  <si>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</si>
  <si>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</si>
  <si>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</si>
  <si>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</si>
  <si>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</si>
  <si>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</si>
  <si>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</si>
  <si>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</si>
  <si>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</si>
  <si>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</si>
  <si>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</si>
  <si>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</si>
  <si>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</si>
  <si>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</si>
  <si>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</si>
  <si>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</si>
  <si>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</si>
  <si>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</si>
  <si>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</si>
  <si>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</si>
  <si>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</si>
  <si>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</si>
  <si>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</si>
  <si>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</si>
  <si>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</si>
  <si>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</si>
  <si>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</si>
  <si>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</si>
  <si>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</si>
  <si>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</si>
  <si>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</si>
  <si>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</si>
  <si>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</si>
  <si>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</si>
  <si>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</si>
  <si>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</si>
  <si>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</si>
  <si>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</si>
  <si>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</si>
  <si>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</si>
  <si>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</si>
  <si>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</si>
  <si>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</si>
  <si>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</si>
  <si>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</si>
  <si>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</si>
  <si>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</si>
  <si>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</si>
  <si>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</si>
  <si>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</si>
  <si>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</si>
  <si>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</si>
  <si>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</si>
  <si>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</si>
  <si>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大22017</t>
    <rPh sb="0" eb="1">
      <t>ダイ</t>
    </rPh>
    <phoneticPr fontId="2"/>
  </si>
  <si>
    <t>Wiley-Blackwell出版電子ジャーナルの利用</t>
    <rPh sb="15" eb="17">
      <t>シュッパン</t>
    </rPh>
    <rPh sb="17" eb="19">
      <t>デンシ</t>
    </rPh>
    <rPh sb="25" eb="27">
      <t>リヨウ</t>
    </rPh>
    <phoneticPr fontId="2"/>
  </si>
  <si>
    <t>Wiley-Blackwell出版が提供する電子ジャーナルの年間購読（令和５年１月１日～１２月３１日に電子媒体により継続的に配信される各タイトルの毎号を対象）</t>
    <rPh sb="15" eb="17">
      <t>シュッパン</t>
    </rPh>
    <rPh sb="18" eb="20">
      <t>テイキョウ</t>
    </rPh>
    <rPh sb="22" eb="24">
      <t>デンシ</t>
    </rPh>
    <rPh sb="30" eb="32">
      <t>ネンカン</t>
    </rPh>
    <rPh sb="32" eb="34">
      <t>コウドク</t>
    </rPh>
    <rPh sb="35" eb="37">
      <t>レイワ</t>
    </rPh>
    <rPh sb="38" eb="39">
      <t>ネン</t>
    </rPh>
    <rPh sb="40" eb="41">
      <t>ガツ</t>
    </rPh>
    <rPh sb="42" eb="43">
      <t>ニチ</t>
    </rPh>
    <rPh sb="46" eb="47">
      <t>ガツ</t>
    </rPh>
    <rPh sb="49" eb="50">
      <t>ニチ</t>
    </rPh>
    <rPh sb="51" eb="53">
      <t>デンシ</t>
    </rPh>
    <rPh sb="53" eb="55">
      <t>バイタイ</t>
    </rPh>
    <rPh sb="58" eb="61">
      <t>ケイゾクテキ</t>
    </rPh>
    <rPh sb="62" eb="64">
      <t>ハイシン</t>
    </rPh>
    <rPh sb="67" eb="68">
      <t>カク</t>
    </rPh>
    <rPh sb="73" eb="75">
      <t>マイゴウ</t>
    </rPh>
    <rPh sb="76" eb="78">
      <t>タイショウ</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</si>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</sst>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5" zoomScaleNormal="100" zoomScaleSheetLayoutView="100" workbookViewId="0">
      <selection activeCell="N41" sqref="N41:AO4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147</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44825</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421</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422</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44852</v>
      </c>
      <c r="K11" s="249"/>
      <c r="L11" s="249"/>
      <c r="M11" s="249"/>
      <c r="N11" s="249"/>
      <c r="O11" s="249"/>
      <c r="P11" s="249"/>
      <c r="Q11" s="249"/>
      <c r="R11" s="249"/>
      <c r="S11" s="249"/>
      <c r="T11" s="249"/>
      <c r="U11" s="249"/>
      <c r="V11" s="154"/>
      <c r="W11" s="292">
        <v>0.41666666666666669</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423</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77</v>
      </c>
      <c r="Y18" s="251" t="s">
        <v>73</v>
      </c>
      <c r="Z18" s="251"/>
      <c r="AA18" s="251"/>
      <c r="AB18" s="251"/>
      <c r="AC18" s="251"/>
      <c r="AD18" s="251"/>
      <c r="AE18" s="251"/>
      <c r="AF18" s="291" t="s">
        <v>424</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59</v>
      </c>
      <c r="K19" s="261" t="s">
        <v>16</v>
      </c>
      <c r="L19" s="261"/>
      <c r="M19" s="256">
        <v>5</v>
      </c>
      <c r="N19" s="256"/>
      <c r="O19" s="40" t="s">
        <v>17</v>
      </c>
      <c r="P19" s="256">
        <v>1</v>
      </c>
      <c r="Q19" s="256"/>
      <c r="R19" s="40" t="s">
        <v>292</v>
      </c>
      <c r="S19" s="256">
        <v>1</v>
      </c>
      <c r="T19" s="256"/>
      <c r="U19" s="246" t="s">
        <v>78</v>
      </c>
      <c r="V19" s="246"/>
      <c r="W19" s="246"/>
      <c r="X19" s="246"/>
      <c r="Y19" s="256">
        <v>5</v>
      </c>
      <c r="Z19" s="256"/>
      <c r="AA19" s="40" t="s">
        <v>17</v>
      </c>
      <c r="AB19" s="256">
        <v>12</v>
      </c>
      <c r="AC19" s="256"/>
      <c r="AD19" s="40" t="s">
        <v>26</v>
      </c>
      <c r="AE19" s="256">
        <v>31</v>
      </c>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425</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21.75" customHeight="1">
      <c r="A24" s="30"/>
      <c r="B24" s="239" t="s">
        <v>90</v>
      </c>
      <c r="C24" s="239"/>
      <c r="D24" s="239"/>
      <c r="E24" s="239"/>
      <c r="F24" s="239"/>
      <c r="G24" s="239"/>
      <c r="H24" s="155"/>
      <c r="J24" s="247" t="s">
        <v>426</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21.7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21.7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21.7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hidden="1" customHeight="1">
      <c r="A32" s="30"/>
      <c r="B32" s="262" t="s">
        <v>93</v>
      </c>
      <c r="C32" s="262"/>
      <c r="D32" s="262"/>
      <c r="E32" s="262"/>
      <c r="F32" s="262"/>
      <c r="G32" s="262"/>
      <c r="H32" s="155"/>
      <c r="I32" s="46"/>
      <c r="J32" s="265" t="s">
        <v>417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44833</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420</v>
      </c>
      <c r="AO39" s="50"/>
    </row>
    <row r="40" spans="1:77" s="57" customFormat="1" ht="18.75" customHeight="1">
      <c r="A40" s="58"/>
      <c r="B40" s="141"/>
      <c r="C40" s="141"/>
      <c r="D40" s="141"/>
      <c r="E40" s="141"/>
      <c r="F40" s="141"/>
      <c r="G40" s="141"/>
      <c r="H40" s="50"/>
      <c r="I40" s="62"/>
      <c r="J40" s="141"/>
      <c r="K40" s="141"/>
      <c r="L40" s="141"/>
      <c r="M40" s="141"/>
      <c r="N40" s="267" t="s">
        <v>427</v>
      </c>
      <c r="O40" s="267"/>
      <c r="P40" s="267"/>
      <c r="Q40" s="267"/>
      <c r="R40" s="267"/>
      <c r="S40" s="267"/>
      <c r="T40" s="267"/>
      <c r="U40" s="267"/>
      <c r="V40" s="267"/>
      <c r="W40" s="267"/>
      <c r="X40" s="267"/>
      <c r="Y40" s="267"/>
      <c r="Z40" s="267"/>
      <c r="AA40" s="267"/>
      <c r="AB40" s="267"/>
      <c r="AC40" s="225" t="s">
        <v>429</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428</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44841</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44851</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44859</v>
      </c>
      <c r="P106" s="275"/>
      <c r="Q106" s="275"/>
      <c r="R106" s="275"/>
      <c r="S106" s="275"/>
      <c r="T106" s="275"/>
      <c r="U106" s="275"/>
      <c r="V106" s="275"/>
      <c r="W106" s="275"/>
      <c r="X106" s="275"/>
      <c r="Z106" s="293">
        <v>0.41666666666666669</v>
      </c>
      <c r="AA106" s="260"/>
      <c r="AB106" s="260"/>
      <c r="AC106" s="260"/>
      <c r="AD106" s="260"/>
      <c r="AE106" s="260"/>
      <c r="AO106" s="146"/>
      <c r="AR106" s="136" t="s">
        <v>297</v>
      </c>
      <c r="AS106" s="136"/>
    </row>
    <row r="107" spans="1:45" ht="18" customHeight="1">
      <c r="A107" s="32"/>
      <c r="H107" s="146"/>
      <c r="I107" s="59"/>
      <c r="J107" s="260" t="s">
        <v>229</v>
      </c>
      <c r="K107" s="276"/>
      <c r="L107" s="276"/>
      <c r="M107" s="276"/>
      <c r="N107" s="276"/>
      <c r="O107" s="275">
        <v>44858</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44852</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83" t="str">
        <f>AC40</f>
        <v>（電話）０４５－７８７－２０７６</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（電子メールアドレス）library@yokohama-cu.ac.jp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大22017</v>
      </c>
      <c r="I13" s="541"/>
      <c r="J13" s="541"/>
      <c r="K13" s="541"/>
      <c r="L13" s="541"/>
      <c r="M13" s="541"/>
      <c r="N13" s="541"/>
      <c r="O13" s="541"/>
      <c r="P13" s="179"/>
      <c r="Q13" s="541" t="s">
        <v>350</v>
      </c>
      <c r="R13" s="541"/>
      <c r="S13" s="541"/>
      <c r="T13" s="541"/>
      <c r="U13" s="541"/>
      <c r="V13" s="541" t="str">
        <f>入札説明書!J9</f>
        <v>Wiley-Blackwell出版電子ジャーナルの利用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44825</v>
      </c>
      <c r="C16" s="542"/>
      <c r="D16" s="542"/>
      <c r="E16" s="542"/>
      <c r="F16" s="542"/>
      <c r="G16" s="542"/>
      <c r="H16" s="542"/>
      <c r="I16" s="542"/>
      <c r="J16" s="542"/>
      <c r="K16" s="542"/>
      <c r="L16" s="542"/>
      <c r="M16" s="542"/>
      <c r="N16" s="543" t="s">
        <v>351</v>
      </c>
      <c r="O16" s="543"/>
      <c r="P16" s="543"/>
      <c r="Q16" s="543"/>
      <c r="R16" s="524">
        <f>入札説明書!N1</f>
        <v>147</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大22017</v>
      </c>
      <c r="I14" s="541"/>
      <c r="J14" s="541"/>
      <c r="K14" s="541"/>
      <c r="L14" s="541"/>
      <c r="M14" s="541"/>
      <c r="N14" s="541"/>
      <c r="O14" s="541"/>
      <c r="P14" s="179"/>
      <c r="Q14" s="541" t="s">
        <v>350</v>
      </c>
      <c r="R14" s="541"/>
      <c r="S14" s="541"/>
      <c r="T14" s="541"/>
      <c r="U14" s="541"/>
      <c r="V14" s="541" t="str">
        <f>入札説明書!J9</f>
        <v>Wiley-Blackwell出版電子ジャーナルの利用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44825</v>
      </c>
      <c r="C17" s="523"/>
      <c r="D17" s="523"/>
      <c r="E17" s="523"/>
      <c r="F17" s="523"/>
      <c r="G17" s="523"/>
      <c r="H17" s="523"/>
      <c r="I17" s="523"/>
      <c r="J17" s="523"/>
      <c r="K17" s="523"/>
      <c r="L17" s="523"/>
      <c r="M17" s="523"/>
      <c r="N17" s="543" t="s">
        <v>351</v>
      </c>
      <c r="O17" s="543"/>
      <c r="P17" s="543"/>
      <c r="Q17" s="543"/>
      <c r="R17" s="524">
        <f>入札説明書!N1</f>
        <v>147</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Wiley-Blackwell出版電子ジャーナルの利用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大22017</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大22017</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Wiley-Blackwell出版電子ジャーナルの利用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Wiley-Blackwell出版電子ジャーナルの利用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44852</v>
      </c>
      <c r="AK9" s="590"/>
      <c r="AL9" s="590"/>
      <c r="AM9" s="590"/>
      <c r="AN9" s="591"/>
      <c r="AO9" s="563">
        <f>I16</f>
        <v>0.41666666666666669</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44859</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44852</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44859</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0.41666666666666669</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0.41666666666666669</v>
      </c>
      <c r="C31" s="616"/>
      <c r="D31" s="617" t="s">
        <v>278</v>
      </c>
      <c r="E31" s="618"/>
      <c r="F31" s="621"/>
      <c r="G31" s="621"/>
      <c r="H31" s="621"/>
      <c r="I31" s="621"/>
      <c r="J31" s="621"/>
      <c r="K31" s="621"/>
      <c r="L31" s="612" t="str">
        <f>I9</f>
        <v>Wiley-Blackwell出版電子ジャーナルの利用</v>
      </c>
      <c r="M31" s="612"/>
      <c r="N31" s="612"/>
      <c r="O31" s="612"/>
      <c r="P31" s="621" t="str">
        <f>I7</f>
        <v>大22017</v>
      </c>
      <c r="Q31" s="621"/>
      <c r="R31" s="131"/>
      <c r="S31" s="132"/>
      <c r="T31" s="133"/>
      <c r="U31" s="614"/>
      <c r="V31" s="614"/>
      <c r="W31" s="614"/>
      <c r="X31" s="614"/>
      <c r="Y31" s="614"/>
      <c r="Z31" s="614"/>
      <c r="AA31" s="575"/>
      <c r="AB31" s="575"/>
      <c r="AC31" s="575"/>
      <c r="AD31" s="575"/>
      <c r="AE31" s="575"/>
      <c r="AF31" s="575"/>
      <c r="AG31" s="123"/>
      <c r="AH31" s="121"/>
      <c r="AI31" s="616">
        <f>I16</f>
        <v>0.41666666666666669</v>
      </c>
      <c r="AJ31" s="616"/>
      <c r="AK31" s="617" t="s">
        <v>278</v>
      </c>
      <c r="AL31" s="618"/>
      <c r="AM31" s="612" t="str">
        <f>I9</f>
        <v>Wiley-Blackwell出版電子ジャーナルの利用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44852</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44852</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44859</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44859</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Wiley-Blackwell出版電子ジャーナルの利用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大22017</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8J/4ocue7BUkwSTc8IMj77uZ1xYuUq781JPvq0AzZ3VYmDlJ+q4JbLLN2tG691DbwhRjoRt/JbrYrt5XWdwuMQ==" saltValue="sSZiESYYy6lmCtK7c5U5F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Wiley-Blackwell出版電子ジャーナルの利用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大22017</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Wiley-Blackwell出版電子ジャーナルの利用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大22017</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Wiley-Blackwell出版電子ジャーナルの利用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大22017</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Wiley-Blackwell出版電子ジャーナルの利用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大22017</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44825</v>
      </c>
      <c r="C15" s="533"/>
      <c r="D15" s="533"/>
      <c r="E15" s="533"/>
      <c r="F15" s="533"/>
      <c r="G15" s="533"/>
      <c r="H15" s="533"/>
      <c r="I15" s="533"/>
      <c r="J15" s="533"/>
      <c r="K15" s="523" t="s">
        <v>166</v>
      </c>
      <c r="L15" s="523"/>
      <c r="M15" s="523"/>
      <c r="N15" s="523"/>
      <c r="O15" s="523"/>
      <c r="P15" s="524">
        <f>入札説明書!N1</f>
        <v>147</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Wiley-Blackwell出版電子ジャーナルの利用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大22017</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2022-09-16T02:16:25Z</dcterms:modified>
</cp:coreProperties>
</file>