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810_04【第二】(福浦・齋藤)オプティカルゲノムマッピング購入(d22012)△9月8日10時45分入札\02.d22012告示(ｵﾌﾟﾃｨｶﾙ)\03.d22012ホームページ掲載用(ｵﾌﾟﾃｨｶﾙ)\"/>
    </mc:Choice>
  </mc:AlternateContent>
  <xr:revisionPtr revIDLastSave="0" documentId="13_ncr:1_{89BDA292-6CC7-4246-8863-5714FE7086F3}" xr6:coauthVersionLast="47" xr6:coauthVersionMax="47" xr10:uidLastSave="{00000000-0000-0000-0000-000000000000}"/>
  <workbookProtection workbookAlgorithmName="SHA-512" workbookHashValue="KhiSRBF1yrTmyKcyinhfl1cxWX3jEBZkNpx6DqW8bbBsla1wPmQLjJCu8177vLTWQzrmBZGoSHkQzSf+I4G06w==" workbookSaltValue="99qVtISnDYUCxOQz60RbAw=="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AB112" i="27" l="1"/>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<sst xmlns="http://schemas.openxmlformats.org/spreadsheetml/2006/main" count="672" uniqueCount="429">
  <si>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</si>
  <si>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</si>
  <si>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</si>
  <si>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</si>
  <si>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</si>
  <si>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</si>
  <si>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</si>
  <si>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</si>
  <si>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</si>
  <si>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</si>
  <si>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</si>
  <si>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</si>
  <si>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</si>
  <si>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</si>
  <si>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</si>
  <si>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</si>
  <si>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</si>
  <si>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</si>
  <si>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</si>
  <si>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</si>
  <si>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</si>
  <si>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</si>
  <si>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</si>
  <si>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</si>
  <si>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</si>
  <si>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</si>
  <si>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</si>
  <si>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</si>
  <si>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</si>
  <si>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</si>
  <si>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</si>
  <si>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</si>
  <si>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</si>
  <si>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</si>
  <si>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</si>
  <si>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</si>
  <si>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</si>
  <si>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</si>
  <si>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</si>
  <si>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</si>
  <si>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</si>
  <si>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</si>
  <si>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</si>
  <si>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</si>
  <si>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</si>
  <si>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</si>
  <si>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</si>
  <si>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</si>
  <si>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</si>
  <si>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</si>
  <si>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</si>
  <si>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</si>
  <si>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</si>
  <si>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</si>
  <si>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</si>
  <si>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</si>
  <si>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</si>
  <si>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</si>
  <si>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</si>
  <si>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</si>
  <si>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</si>
  <si>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</si>
  <si>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</si>
  <si>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</si>
  <si>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</si>
  <si>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</si>
  <si>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</si>
  <si>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</si>
  <si>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</si>
  <si>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</si>
  <si>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</si>
  <si>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</si>
  <si>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</si>
  <si>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</si>
  <si>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</si>
  <si>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</si>
  <si>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</si>
  <si>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</si>
  <si>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</si>
  <si>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</si>
  <si>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</si>
  <si>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</si>
  <si>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</si>
  <si>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</si>
  <si>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</si>
  <si>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</si>
  <si>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</si>
  <si>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</si>
  <si>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</si>
  <si>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</si>
  <si>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</si>
  <si>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</si>
  <si>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</si>
  <si>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</si>
  <si>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</si>
  <si>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</si>
  <si>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</si>
  <si>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</si>
  <si>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</si>
  <si>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</si>
  <si>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</si>
  <si>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</si>
  <si>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</si>
  <si>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</si>
  <si>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</si>
  <si>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</si>
  <si>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</si>
  <si>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</si>
  <si>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</si>
  <si>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</si>
  <si>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</si>
  <si>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</si>
  <si>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</si>
  <si>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</si>
  <si>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</si>
  <si>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</si>
  <si>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</si>
  <si>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</si>
  <si>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</si>
  <si>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</si>
  <si>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</si>
  <si>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</si>
  <si>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</si>
  <si>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</si>
  <si>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</si>
  <si>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</si>
  <si>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</si>
  <si>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</si>
  <si>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</si>
  <si>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</si>
  <si>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</si>
  <si>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</si>
  <si>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</si>
  <si>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</si>
  <si>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</si>
  <si>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</si>
  <si>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</si>
  <si>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</si>
  <si>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</si>
  <si>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</si>
  <si>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</si>
  <si>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</si>
  <si>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</si>
  <si>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</si>
  <si>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</si>
  <si>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</si>
  <si>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</si>
  <si>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</si>
  <si>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</si>
  <si>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</si>
  <si>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</si>
  <si>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</si>
  <si>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</si>
  <si>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</si>
  <si>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</si>
  <si>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</si>
  <si>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</si>
  <si>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</si>
  <si>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</si>
  <si>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</si>
  <si>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</si>
  <si>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</si>
  <si>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</si>
  <si>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</si>
  <si>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</si>
  <si>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</si>
  <si>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</si>
  <si>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</si>
  <si>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</si>
  <si>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</si>
  <si>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</si>
  <si>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</si>
  <si>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</si>
  <si>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</si>
  <si>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</si>
  <si>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</si>
  <si>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</si>
  <si>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</si>
  <si>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</si>
  <si>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</si>
  <si>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</si>
  <si>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</si>
  <si>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</si>
  <si>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</si>
  <si>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</si>
  <si>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</si>
  <si>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</si>
  <si>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</si>
  <si>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</si>
  <si>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</si>
  <si>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</si>
  <si>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</si>
  <si>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</si>
  <si>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</si>
  <si>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</si>
  <si>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</si>
  <si>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</si>
  <si>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</si>
  <si>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</si>
  <si>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</si>
  <si>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</si>
  <si>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</si>
  <si>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</si>
  <si>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</si>
  <si>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</si>
  <si>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</si>
  <si>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</si>
  <si>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</si>
  <si>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</si>
  <si>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</si>
  <si>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</si>
  <si>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</si>
  <si>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</si>
  <si>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</si>
  <si>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</si>
  <si>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</si>
  <si>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</si>
  <si>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</si>
  <si>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</si>
  <si>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</si>
  <si>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</si>
  <si>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</si>
  <si>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</si>
  <si>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</si>
  <si>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</si>
  <si>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</si>
  <si>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</si>
  <si>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</si>
  <si>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</si>
  <si>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</si>
  <si>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</si>
  <si>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</si>
  <si>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</si>
  <si>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</si>
  <si>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</si>
  <si>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</si>
  <si>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</si>
  <si>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</si>
  <si>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</si>
  <si>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</si>
  <si>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</si>
  <si>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</si>
  <si>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</si>
  <si>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</si>
  <si>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</si>
  <si>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</si>
  <si>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</si>
  <si>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</si>
  <si>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</si>
  <si>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</si>
  <si>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</si>
  <si>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</si>
  <si>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</si>
  <si>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</si>
  <si>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</si>
  <si>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</si>
  <si>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</si>
  <si>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</si>
  <si>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</si>
  <si>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</si>
  <si>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</si>
  <si>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</si>
  <si>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</si>
  <si>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</si>
  <si>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</si>
  <si>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</si>
  <si>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</si>
  <si>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</si>
  <si>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</si>
  <si>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</si>
  <si>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</si>
  <si>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</si>
  <si>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</si>
  <si>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</si>
  <si>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</si>
  <si>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</si>
  <si>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</si>
  <si>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</si>
  <si>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</si>
  <si>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</si>
  <si>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</si>
  <si>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</si>
  <si>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</si>
  <si>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</si>
  <si>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</si>
  <si>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</si>
  <si>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</si>
  <si>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</si>
  <si>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</si>
  <si>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</si>
  <si>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</si>
  <si>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</si>
  <si>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</si>
  <si>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</si>
  <si>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</si>
  <si>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</si>
  <si>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</si>
  <si>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</si>
  <si>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</si>
  <si>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</si>
  <si>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</si>
  <si>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</si>
  <si>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</si>
  <si>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</si>
  <si>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</si>
  <si>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</si>
  <si>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</si>
  <si>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</si>
  <si>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</si>
  <si>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</si>
  <si>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</si>
  <si>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</si>
  <si>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</si>
  <si>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</si>
  <si>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</si>
  <si>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</si>
  <si>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</si>
  <si>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</si>
  <si>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</si>
  <si>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</si>
  <si>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</si>
  <si>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</si>
  <si>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</si>
  <si>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</si>
  <si>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</si>
  <si>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</si>
  <si>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</si>
  <si>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</si>
  <si>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</si>
  <si>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</si>
  <si>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</si>
  <si>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</si>
  <si>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</si>
  <si>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</si>
  <si>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</si>
  <si>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</si>
  <si>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</si>
  <si>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</si>
  <si>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</si>
  <si>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</si>
  <si>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</si>
  <si>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</si>
  <si>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</si>
  <si>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</si>
  <si>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</si>
  <si>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</si>
  <si>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</si>
  <si>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</si>
  <si>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</si>
  <si>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</si>
  <si>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</si>
  <si>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</si>
  <si>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</si>
  <si>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</si>
  <si>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</si>
  <si>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</si>
  <si>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</si>
  <si>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</si>
  <si>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</si>
  <si>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</si>
  <si>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</si>
  <si>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</si>
  <si>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</si>
  <si>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</si>
  <si>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</si>
  <si>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</si>
  <si>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</si>
  <si>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</si>
  <si>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</si>
  <si>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</si>
  <si>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</si>
  <si>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</si>
  <si>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</si>
  <si>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</si>
  <si>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</si>
  <si>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</si>
  <si>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</si>
  <si>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</si>
  <si>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</si>
  <si>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</si>
  <si>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</si>
  <si>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</si>
  <si>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</si>
  <si>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</si>
  <si>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</si>
  <si>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</si>
  <si>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</si>
  <si>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</si>
  <si>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</si>
  <si>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</si>
  <si>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</si>
  <si>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</si>
  <si>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</si>
  <si>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</si>
  <si>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</si>
  <si>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</si>
  <si>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</si>
  <si>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</si>
  <si>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</si>
  <si>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</si>
  <si>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</si>
  <si>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</si>
  <si>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</si>
  <si>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</si>
  <si>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</si>
  <si>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</si>
  <si>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</si>
  <si>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</si>
  <si>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</si>
  <si>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</si>
  <si>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</si>
  <si>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</si>
  <si>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</si>
  <si>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</si>
  <si>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</si>
  <si>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</si>
  <si>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</si>
  <si>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</si>
  <si>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</si>
  <si>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</si>
  <si>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大22012</t>
    <rPh sb="0" eb="1">
      <t>ダイ</t>
    </rPh>
    <phoneticPr fontId="2"/>
  </si>
  <si>
    <t>オプティカルゲノムマッピング解析システム一式の購入</t>
    <rPh sb="14" eb="16">
      <t>カイセキ</t>
    </rPh>
    <rPh sb="20" eb="22">
      <t>イッシキ</t>
    </rPh>
    <rPh sb="23" eb="25">
      <t>コウニュウ</t>
    </rPh>
    <phoneticPr fontId="2"/>
  </si>
  <si>
    <t>Bionano GENOMICS社製オプティカルゲノムマッピング解析システム一式の購入</t>
    <rPh sb="32" eb="34">
      <t>カイセキ</t>
    </rPh>
    <rPh sb="38" eb="40">
      <t>イッシキ</t>
    </rPh>
    <rPh sb="41" eb="43">
      <t>コウニュウ</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</si>
  <si>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</si>
  <si>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</si>
  <si>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rPh sb="1" eb="3">
      <t>デンワ</t>
    </rPh>
    <phoneticPr fontId="2"/>
  </si>
  <si>
    <t>（電子メールアドレス）ycu_amed@yokohama-cu.ac.jp</t>
    <rPh sb="1" eb="3">
      <t>デンシ</t>
    </rPh>
    <phoneticPr fontId="2"/>
  </si>
  <si>
    <t>横浜市金沢区福浦3－9　横浜市立大学福浦キャンパス　先端研究棟　P410</t>
    <phoneticPr fontId="2"/>
  </si>
  <si>
    <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</si>
</sst>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4" zoomScaleNormal="100" zoomScaleSheetLayoutView="100" workbookViewId="0">
      <selection activeCell="B3" sqref="B3:AN3"/>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135</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44791</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420</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421</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44812</v>
      </c>
      <c r="K11" s="329"/>
      <c r="L11" s="329"/>
      <c r="M11" s="329"/>
      <c r="N11" s="329"/>
      <c r="O11" s="329"/>
      <c r="P11" s="329"/>
      <c r="Q11" s="329"/>
      <c r="R11" s="329"/>
      <c r="S11" s="329"/>
      <c r="T11" s="329"/>
      <c r="U11" s="329"/>
      <c r="V11" s="195"/>
      <c r="W11" s="378">
        <v>0.44791666666666669</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422</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44865</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427</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419</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customHeight="1">
      <c r="A32" s="32"/>
      <c r="B32" s="344" t="s">
        <v>93</v>
      </c>
      <c r="C32" s="344"/>
      <c r="D32" s="344"/>
      <c r="E32" s="344"/>
      <c r="F32" s="344"/>
      <c r="G32" s="344"/>
      <c r="H32" s="196"/>
      <c r="I32" s="51"/>
      <c r="J32" s="347" t="s">
        <v>428</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44797</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423</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424</v>
      </c>
      <c r="O40" s="353"/>
      <c r="P40" s="353"/>
      <c r="Q40" s="353"/>
      <c r="R40" s="353"/>
      <c r="S40" s="353"/>
      <c r="T40" s="353"/>
      <c r="U40" s="353"/>
      <c r="V40" s="353"/>
      <c r="W40" s="353"/>
      <c r="X40" s="353"/>
      <c r="Y40" s="353"/>
      <c r="Z40" s="353"/>
      <c r="AA40" s="353"/>
      <c r="AB40" s="353"/>
      <c r="AC40" s="305" t="s">
        <v>425</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426</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44804</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44811</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44819</v>
      </c>
      <c r="P106" s="360"/>
      <c r="Q106" s="360"/>
      <c r="R106" s="360"/>
      <c r="S106" s="360"/>
      <c r="T106" s="360"/>
      <c r="U106" s="360"/>
      <c r="V106" s="360"/>
      <c r="W106" s="360"/>
      <c r="X106" s="360"/>
      <c r="Y106" s="190"/>
      <c r="Z106" s="379">
        <v>0.44791666666666669</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44818</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44812</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福浦キャンパス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研究基盤課　医学系研究費管理担当</v>
      </c>
      <c r="K147" s="305"/>
      <c r="L147" s="305"/>
      <c r="M147" s="305"/>
      <c r="N147" s="305"/>
      <c r="O147" s="305"/>
      <c r="P147" s="305"/>
      <c r="Q147" s="305"/>
      <c r="R147" s="305"/>
      <c r="S147" s="305"/>
      <c r="T147" s="305"/>
      <c r="U147" s="305"/>
      <c r="V147" s="305"/>
      <c r="W147" s="305"/>
      <c r="X147" s="305"/>
      <c r="Y147" s="305"/>
      <c r="Z147" s="305"/>
      <c r="AA147" s="369" t="str">
        <f>AC40</f>
        <v>（電話）０４５－７８７－２５１７</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（電子メールアドレス）ycu_amed@yokohama-cu.ac.jp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大22012</v>
      </c>
      <c r="I13" s="637"/>
      <c r="J13" s="637"/>
      <c r="K13" s="637"/>
      <c r="L13" s="637"/>
      <c r="M13" s="637"/>
      <c r="N13" s="637"/>
      <c r="O13" s="637"/>
      <c r="P13" s="229"/>
      <c r="Q13" s="637" t="s">
        <v>352</v>
      </c>
      <c r="R13" s="637"/>
      <c r="S13" s="637"/>
      <c r="T13" s="637"/>
      <c r="U13" s="637"/>
      <c r="V13" s="637" t="str">
        <f>入札説明書!J9</f>
        <v>オプティカルゲノムマッピング解析システム一式の購入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44791</v>
      </c>
      <c r="C16" s="638"/>
      <c r="D16" s="638"/>
      <c r="E16" s="638"/>
      <c r="F16" s="638"/>
      <c r="G16" s="638"/>
      <c r="H16" s="638"/>
      <c r="I16" s="638"/>
      <c r="J16" s="638"/>
      <c r="K16" s="638"/>
      <c r="L16" s="638"/>
      <c r="M16" s="638"/>
      <c r="N16" s="639" t="s">
        <v>353</v>
      </c>
      <c r="O16" s="639"/>
      <c r="P16" s="639"/>
      <c r="Q16" s="639"/>
      <c r="R16" s="620">
        <f>入札説明書!N1</f>
        <v>135</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大22012</v>
      </c>
      <c r="I14" s="637"/>
      <c r="J14" s="637"/>
      <c r="K14" s="637"/>
      <c r="L14" s="637"/>
      <c r="M14" s="637"/>
      <c r="N14" s="637"/>
      <c r="O14" s="637"/>
      <c r="P14" s="229"/>
      <c r="Q14" s="637" t="s">
        <v>352</v>
      </c>
      <c r="R14" s="637"/>
      <c r="S14" s="637"/>
      <c r="T14" s="637"/>
      <c r="U14" s="637"/>
      <c r="V14" s="637" t="str">
        <f>入札説明書!J9</f>
        <v>オプティカルゲノムマッピング解析システム一式の購入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44791</v>
      </c>
      <c r="C17" s="655"/>
      <c r="D17" s="655"/>
      <c r="E17" s="655"/>
      <c r="F17" s="655"/>
      <c r="G17" s="655"/>
      <c r="H17" s="655"/>
      <c r="I17" s="655"/>
      <c r="J17" s="655"/>
      <c r="K17" s="655"/>
      <c r="L17" s="655"/>
      <c r="M17" s="655"/>
      <c r="N17" s="639" t="s">
        <v>353</v>
      </c>
      <c r="O17" s="639"/>
      <c r="P17" s="639"/>
      <c r="Q17" s="639"/>
      <c r="R17" s="649">
        <f>入札説明書!N1</f>
        <v>135</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オプティカルゲノムマッピング解析システム一式の購入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大22012</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大22012</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オプティカルゲノムマッピング解析システム一式の購入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オプティカルゲノムマッピング解析システム一式の購入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44812</v>
      </c>
      <c r="AK9" s="688"/>
      <c r="AL9" s="688"/>
      <c r="AM9" s="688"/>
      <c r="AN9" s="689"/>
      <c r="AO9" s="661">
        <f>I16</f>
        <v>0.44791666666666669</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44819</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44812</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44819</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0.44791666666666669</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0.44791666666666669</v>
      </c>
      <c r="C31" s="715"/>
      <c r="D31" s="716" t="s">
        <v>280</v>
      </c>
      <c r="E31" s="717"/>
      <c r="F31" s="720"/>
      <c r="G31" s="720"/>
      <c r="H31" s="720"/>
      <c r="I31" s="720"/>
      <c r="J31" s="720"/>
      <c r="K31" s="720"/>
      <c r="L31" s="710" t="str">
        <f>I9</f>
        <v>オプティカルゲノムマッピング解析システム一式の購入</v>
      </c>
      <c r="M31" s="710"/>
      <c r="N31" s="710"/>
      <c r="O31" s="710"/>
      <c r="P31" s="720" t="str">
        <f>I7</f>
        <v>大22012</v>
      </c>
      <c r="Q31" s="720"/>
      <c r="R31" s="161"/>
      <c r="S31" s="162"/>
      <c r="T31" s="163"/>
      <c r="U31" s="713"/>
      <c r="V31" s="713"/>
      <c r="W31" s="713"/>
      <c r="X31" s="713"/>
      <c r="Y31" s="713"/>
      <c r="Z31" s="713"/>
      <c r="AA31" s="673"/>
      <c r="AB31" s="673"/>
      <c r="AC31" s="673"/>
      <c r="AD31" s="673"/>
      <c r="AE31" s="673"/>
      <c r="AF31" s="673"/>
      <c r="AG31" s="151"/>
      <c r="AH31" s="149"/>
      <c r="AI31" s="715">
        <f>I16</f>
        <v>0.44791666666666669</v>
      </c>
      <c r="AJ31" s="715"/>
      <c r="AK31" s="716" t="s">
        <v>280</v>
      </c>
      <c r="AL31" s="717"/>
      <c r="AM31" s="710" t="str">
        <f>I9</f>
        <v>オプティカルゲノムマッピング解析システム一式の購入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44812</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44812</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44819</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44819</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3" sqref="B3:AN3"/>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研究基盤課　医学系研究費管理担当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オプティカルゲノムマッピング解析システム一式の購入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大22012</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研究基盤課　医学系研究費管理担当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（電子メールアドレス）ycu_amed@yokohama-cu.ac.jp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（電話）０４５－７８７－２５１７</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3" sqref="B3:AN3"/>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オプティカルゲノムマッピング解析システム一式の購入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大22012</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B3" sqref="B3:AN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オプティカルゲノムマッピング解析システム一式の購入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大22012</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オプティカルゲノムマッピング解析システム一式の購入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大22012</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オプティカルゲノムマッピング解析システム一式の購入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大22012</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N3" sqref="N3:X3"/>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v>44791</v>
      </c>
      <c r="C15" s="629"/>
      <c r="D15" s="629"/>
      <c r="E15" s="629"/>
      <c r="F15" s="629"/>
      <c r="G15" s="629"/>
      <c r="H15" s="629"/>
      <c r="I15" s="629"/>
      <c r="J15" s="629"/>
      <c r="K15" s="619" t="s">
        <v>168</v>
      </c>
      <c r="L15" s="619"/>
      <c r="M15" s="619"/>
      <c r="N15" s="619"/>
      <c r="O15" s="619"/>
      <c r="P15" s="620">
        <f>入札説明書!N1</f>
        <v>135</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オプティカルゲノムマッピング解析システム一式の購入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大22012</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yuy7ov3P5FKvOjI4/o+iFzuzpDi6cGuE0HNsW3sf/wKSjB84anHfyXZLqZcE7GzpJBUXNEXtC1OAdhnfOWoLWA==" saltValue="lDJmjnyukw9YQOBD54yKQ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m+lc3a6ISBe8x2Vc3x0wO9e5n6BppN6JODNGBQfv08+UeSzWLL/PR+JTzYHsiwQ5nLCLwJOl3YGMMrb3i4Etrw==" saltValue="TG8IcjnyveM5+5QM9YGZX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2022-08-15T05:25:37Z</dcterms:modified>
</cp:coreProperties>
</file>