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mu-nas\企画財務課\財務担当\05 契約\_R04(2022)年度契約案件\02.R04年度審査会\220714_05【第二】(鶴見・久継)火災報知器保守委託(d22008)○8月17日10時45分入札\01.d22006審査会\所管から\"/>
    </mc:Choice>
  </mc:AlternateContent>
  <xr:revisionPtr revIDLastSave="0" documentId="13_ncr:1_{8CC56AD5-4853-4B50-9CCD-26E9CA29697A}" xr6:coauthVersionLast="47" xr6:coauthVersionMax="47" xr10:uidLastSave="{00000000-0000-0000-0000-000000000000}"/>
  <bookViews>
    <workbookView xWindow="0" yWindow="0" windowWidth="18495" windowHeight="15480" tabRatio="819" xr2:uid="{00000000-000D-0000-FFFF-FFFF00000000}"/>
  </bookViews>
  <sheets>
    <sheet name="設計書" sheetId="5" r:id="rId1"/>
    <sheet name="部分払（金抜）" sheetId="6" r:id="rId2"/>
    <sheet name="内訳（金抜)" sheetId="19" r:id="rId3"/>
    <sheet name="部分払（入" sheetId="8" state="hidden" r:id="rId4"/>
    <sheet name="内訳（入" sheetId="9" state="hidden" r:id="rId5"/>
    <sheet name="Sheet1" sheetId="7" state="hidden" r:id="rId6"/>
  </sheets>
  <definedNames>
    <definedName name="_xlnm.Print_Area" localSheetId="0">設計書!$A$1:$L$30</definedName>
    <definedName name="_xlnm.Print_Area" localSheetId="2">'内訳（金抜)'!$A$1:$F$67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9" l="1"/>
  <c r="F3" i="9"/>
  <c r="F25" i="9" s="1"/>
  <c r="I19" i="8"/>
  <c r="I18" i="8"/>
  <c r="I15" i="8"/>
  <c r="I14" i="8"/>
  <c r="I11" i="8"/>
  <c r="I10" i="8"/>
  <c r="I7" i="8"/>
  <c r="I6" i="8"/>
  <c r="I21" i="8" s="1"/>
  <c r="I23" i="8" s="1"/>
  <c r="F26" i="9" l="1"/>
  <c r="F27" i="9" s="1"/>
</calcChain>
</file>

<file path=xl/sharedStrings.xml><?xml version="1.0" encoding="utf-8"?>
<sst xmlns="http://schemas.openxmlformats.org/spreadsheetml/2006/main" count="221" uniqueCount="141">
  <si>
    <t>実験ガス購入内訳書</t>
    <rPh sb="0" eb="2">
      <t>ジッケン</t>
    </rPh>
    <rPh sb="4" eb="6">
      <t>コウニュウ</t>
    </rPh>
    <rPh sb="6" eb="9">
      <t>ウチワケショ</t>
    </rPh>
    <phoneticPr fontId="2"/>
  </si>
  <si>
    <t>名称</t>
    <rPh sb="0" eb="2">
      <t>メイショウ</t>
    </rPh>
    <phoneticPr fontId="2"/>
  </si>
  <si>
    <t>規格等</t>
    <rPh sb="0" eb="2">
      <t>キカク</t>
    </rPh>
    <rPh sb="2" eb="3">
      <t>トウ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</si>
  <si>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</si>
  <si>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</si>
  <si>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</si>
  <si>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</si>
  <si>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液体窒素</t>
    <rPh sb="0" eb="2">
      <t>エキタイ</t>
    </rPh>
    <rPh sb="2" eb="4">
      <t>チッソ</t>
    </rPh>
    <phoneticPr fontId="2"/>
  </si>
  <si>
    <t>Ｌ</t>
    <phoneticPr fontId="2"/>
  </si>
  <si>
    <t>ﾍﾘｳﾑｶﾞｽﾎﾞﾝﾍﾞ</t>
    <phoneticPr fontId="2"/>
  </si>
  <si>
    <t>本</t>
    <rPh sb="0" eb="1">
      <t>ホン</t>
    </rPh>
    <phoneticPr fontId="2"/>
  </si>
  <si>
    <t>　計</t>
    <rPh sb="1" eb="2">
      <t>ケイ</t>
    </rPh>
    <phoneticPr fontId="2"/>
  </si>
  <si>
    <t>消費税</t>
    <rPh sb="0" eb="3">
      <t>ショウヒゼイ</t>
    </rPh>
    <phoneticPr fontId="2"/>
  </si>
  <si>
    <t>※概算数量は（）書き</t>
    <rPh sb="1" eb="3">
      <t>ガイサン</t>
    </rPh>
    <rPh sb="3" eb="5">
      <t>スウリョウ</t>
    </rPh>
    <rPh sb="8" eb="9">
      <t>カ</t>
    </rPh>
    <phoneticPr fontId="2"/>
  </si>
  <si>
    <t>JIS１級</t>
    <rPh sb="4" eb="5">
      <t>キュウ</t>
    </rPh>
    <phoneticPr fontId="2"/>
  </si>
  <si>
    <r>
      <t>純度99.995％中瓶　７ｍ</t>
    </r>
    <r>
      <rPr>
        <sz val="11"/>
        <rFont val="ＭＳ Ｐゴシック"/>
        <family val="3"/>
        <charset val="128"/>
      </rPr>
      <t>³</t>
    </r>
    <rPh sb="0" eb="2">
      <t>ジュンド</t>
    </rPh>
    <rPh sb="9" eb="10">
      <t>チュウ</t>
    </rPh>
    <rPh sb="10" eb="11">
      <t>ビン</t>
    </rPh>
    <phoneticPr fontId="2"/>
  </si>
  <si>
    <t>種  目  番  号</t>
    <rPh sb="0" eb="4">
      <t>シュモク</t>
    </rPh>
    <rPh sb="6" eb="10">
      <t>バンゴウ</t>
    </rPh>
    <phoneticPr fontId="2"/>
  </si>
  <si>
    <t xml:space="preserve"> 委託担当</t>
    <rPh sb="1" eb="3">
      <t>イタク</t>
    </rPh>
    <rPh sb="3" eb="5">
      <t>タントウ</t>
    </rPh>
    <phoneticPr fontId="2"/>
  </si>
  <si>
    <t>受付
番号</t>
    <rPh sb="0" eb="2">
      <t>ウケツケ</t>
    </rPh>
    <rPh sb="3" eb="5">
      <t>バンゴウ</t>
    </rPh>
    <phoneticPr fontId="2"/>
  </si>
  <si>
    <t>―</t>
    <phoneticPr fontId="2"/>
  </si>
  <si>
    <t>連絡先</t>
    <rPh sb="0" eb="2">
      <t>レンラク</t>
    </rPh>
    <rPh sb="2" eb="3">
      <t>サキ</t>
    </rPh>
    <phoneticPr fontId="2"/>
  </si>
  <si>
    <t>　</t>
    <phoneticPr fontId="2"/>
  </si>
  <si>
    <t>設    計    書</t>
    <rPh sb="0" eb="11">
      <t>セッケイショ</t>
    </rPh>
    <phoneticPr fontId="2"/>
  </si>
  <si>
    <t>履   行   場   所</t>
    <rPh sb="0" eb="5">
      <t>リコウ</t>
    </rPh>
    <rPh sb="8" eb="13">
      <t>バショ</t>
    </rPh>
    <phoneticPr fontId="2"/>
  </si>
  <si>
    <t>履行期間(期限）</t>
    <rPh sb="0" eb="2">
      <t>リコウ</t>
    </rPh>
    <rPh sb="2" eb="4">
      <t>キカン</t>
    </rPh>
    <rPh sb="5" eb="7">
      <t>キゲン</t>
    </rPh>
    <phoneticPr fontId="2"/>
  </si>
  <si>
    <t xml:space="preserve"> </t>
    <phoneticPr fontId="2"/>
  </si>
  <si>
    <t>契   約   区   分</t>
    <rPh sb="0" eb="5">
      <t>ケイヤク</t>
    </rPh>
    <rPh sb="8" eb="13">
      <t>クブン</t>
    </rPh>
    <phoneticPr fontId="2"/>
  </si>
  <si>
    <t>その他特約事項</t>
    <rPh sb="0" eb="3">
      <t>ソノタ</t>
    </rPh>
    <rPh sb="3" eb="5">
      <t>トクヤク</t>
    </rPh>
    <rPh sb="5" eb="7">
      <t>ジコウ</t>
    </rPh>
    <phoneticPr fontId="2"/>
  </si>
  <si>
    <t>件   名</t>
    <rPh sb="0" eb="5">
      <t>ケンメイ</t>
    </rPh>
    <phoneticPr fontId="2"/>
  </si>
  <si>
    <t>契　約   概   要</t>
    <rPh sb="0" eb="1">
      <t>チギリ</t>
    </rPh>
    <rPh sb="2" eb="3">
      <t>ヤク</t>
    </rPh>
    <rPh sb="6" eb="11">
      <t>ガイヨウ</t>
    </rPh>
    <phoneticPr fontId="2"/>
  </si>
  <si>
    <t>契　約　理　由</t>
    <rPh sb="0" eb="1">
      <t>チギリ</t>
    </rPh>
    <rPh sb="2" eb="3">
      <t>ヤク</t>
    </rPh>
    <rPh sb="4" eb="5">
      <t>リ</t>
    </rPh>
    <rPh sb="6" eb="7">
      <t>ヨシ</t>
    </rPh>
    <phoneticPr fontId="2"/>
  </si>
  <si>
    <t>税込計</t>
    <rPh sb="0" eb="2">
      <t>ゼイコミ</t>
    </rPh>
    <rPh sb="2" eb="3">
      <t>ケイ</t>
    </rPh>
    <phoneticPr fontId="2"/>
  </si>
  <si>
    <t>部     分     払</t>
    <rPh sb="0" eb="7">
      <t>ブブン</t>
    </rPh>
    <rPh sb="12" eb="13">
      <t>バラ</t>
    </rPh>
    <phoneticPr fontId="2"/>
  </si>
  <si>
    <t>□    しない</t>
    <phoneticPr fontId="2"/>
  </si>
  <si>
    <t>業   務   内   容</t>
    <rPh sb="0" eb="5">
      <t>ギョウム</t>
    </rPh>
    <rPh sb="8" eb="13">
      <t>ナイヨウ</t>
    </rPh>
    <phoneticPr fontId="2"/>
  </si>
  <si>
    <t>数   量</t>
    <rPh sb="0" eb="5">
      <t>スウリョウ</t>
    </rPh>
    <phoneticPr fontId="2"/>
  </si>
  <si>
    <t>単   価</t>
    <rPh sb="0" eb="5">
      <t>タンカ</t>
    </rPh>
    <phoneticPr fontId="2"/>
  </si>
  <si>
    <t>金   額</t>
    <rPh sb="0" eb="5">
      <t>キンガク</t>
    </rPh>
    <phoneticPr fontId="2"/>
  </si>
  <si>
    <t>計(１ヶ年）</t>
    <rPh sb="0" eb="1">
      <t>ケイ</t>
    </rPh>
    <rPh sb="4" eb="5">
      <t>ネン</t>
    </rPh>
    <phoneticPr fontId="2"/>
  </si>
  <si>
    <t>税込計（１ヶ年）</t>
    <rPh sb="0" eb="2">
      <t>ゼイコミ</t>
    </rPh>
    <rPh sb="2" eb="3">
      <t>ケイ</t>
    </rPh>
    <rPh sb="6" eb="7">
      <t>ネン</t>
    </rPh>
    <phoneticPr fontId="2"/>
  </si>
  <si>
    <t>委託代金額（年間）</t>
    <rPh sb="0" eb="2">
      <t>イタク</t>
    </rPh>
    <rPh sb="2" eb="4">
      <t>ダイキン</t>
    </rPh>
    <rPh sb="4" eb="5">
      <t>ガク</t>
    </rPh>
    <rPh sb="6" eb="8">
      <t>ネンカン</t>
    </rPh>
    <phoneticPr fontId="2"/>
  </si>
  <si>
    <t xml:space="preserve"> </t>
    <phoneticPr fontId="2"/>
  </si>
  <si>
    <t>内訳</t>
    <rPh sb="0" eb="2">
      <t>ウチワケ</t>
    </rPh>
    <phoneticPr fontId="2"/>
  </si>
  <si>
    <t>液体窒素　　JIS１級</t>
    <rPh sb="0" eb="2">
      <t>エキタイ</t>
    </rPh>
    <rPh sb="2" eb="4">
      <t>チッソ</t>
    </rPh>
    <phoneticPr fontId="2"/>
  </si>
  <si>
    <t>ﾍﾘｳﾑｶﾞｽﾎﾞﾝﾍﾞ　　純度99.995％中瓶　７ｍ³</t>
    <phoneticPr fontId="2"/>
  </si>
  <si>
    <t>L</t>
    <phoneticPr fontId="2"/>
  </si>
  <si>
    <t>■   す   る   （　４　回以内）</t>
    <rPh sb="16" eb="17">
      <t>カイ</t>
    </rPh>
    <rPh sb="17" eb="19">
      <t>イナイ</t>
    </rPh>
    <phoneticPr fontId="2"/>
  </si>
  <si>
    <t>第１四半期分</t>
    <rPh sb="0" eb="1">
      <t>ダイ</t>
    </rPh>
    <rPh sb="2" eb="5">
      <t>シハンキ</t>
    </rPh>
    <rPh sb="5" eb="6">
      <t>ブン</t>
    </rPh>
    <phoneticPr fontId="2"/>
  </si>
  <si>
    <t>第４四半期分</t>
    <rPh sb="0" eb="1">
      <t>ダイ</t>
    </rPh>
    <rPh sb="2" eb="5">
      <t>シハンキ</t>
    </rPh>
    <rPh sb="5" eb="6">
      <t>ブン</t>
    </rPh>
    <phoneticPr fontId="2"/>
  </si>
  <si>
    <t>第３四半期分</t>
    <rPh sb="0" eb="1">
      <t>ダイ</t>
    </rPh>
    <rPh sb="2" eb="5">
      <t>シハンキ</t>
    </rPh>
    <rPh sb="5" eb="6">
      <t>ブン</t>
    </rPh>
    <phoneticPr fontId="2"/>
  </si>
  <si>
    <t>第２四半期分</t>
    <rPh sb="0" eb="1">
      <t>ダイ</t>
    </rPh>
    <rPh sb="2" eb="5">
      <t>シハンキ</t>
    </rPh>
    <rPh sb="5" eb="6">
      <t>ブン</t>
    </rPh>
    <phoneticPr fontId="2"/>
  </si>
  <si>
    <t>28</t>
    <phoneticPr fontId="2"/>
  </si>
  <si>
    <t>240,000</t>
    <phoneticPr fontId="2"/>
  </si>
  <si>
    <t>消費税等</t>
    <rPh sb="0" eb="3">
      <t>ショウヒゼイ</t>
    </rPh>
    <rPh sb="3" eb="4">
      <t>トウ</t>
    </rPh>
    <phoneticPr fontId="2"/>
  </si>
  <si>
    <t>公立大学法人横浜市立大学
教育推進課　鶴見キャンパス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rPh sb="13" eb="15">
      <t>キョウイク</t>
    </rPh>
    <rPh sb="15" eb="17">
      <t>スイシン</t>
    </rPh>
    <rPh sb="17" eb="18">
      <t>カ</t>
    </rPh>
    <rPh sb="18" eb="19">
      <t>ガッカ</t>
    </rPh>
    <rPh sb="19" eb="21">
      <t>ツルミ</t>
    </rPh>
    <phoneticPr fontId="2"/>
  </si>
  <si>
    <t>電話　５０８－７２０２</t>
    <phoneticPr fontId="2"/>
  </si>
  <si>
    <t>担当　久継</t>
    <rPh sb="0" eb="2">
      <t>タントウ</t>
    </rPh>
    <rPh sb="3" eb="5">
      <t>ヒサツグ</t>
    </rPh>
    <phoneticPr fontId="2"/>
  </si>
  <si>
    <t>式</t>
    <rPh sb="0" eb="1">
      <t>シキ</t>
    </rPh>
    <phoneticPr fontId="2"/>
  </si>
  <si>
    <t>契約金額</t>
    <rPh sb="0" eb="2">
      <t>ケイヤク</t>
    </rPh>
    <rPh sb="2" eb="4">
      <t>キンガク</t>
    </rPh>
    <rPh sb="3" eb="4">
      <t>ガク</t>
    </rPh>
    <phoneticPr fontId="2"/>
  </si>
  <si>
    <t>■確定契約</t>
    <rPh sb="1" eb="3">
      <t>カクテイ</t>
    </rPh>
    <rPh sb="3" eb="5">
      <t>ケイヤク</t>
    </rPh>
    <phoneticPr fontId="2"/>
  </si>
  <si>
    <t>□概算契約</t>
    <rPh sb="1" eb="3">
      <t>ガイサン</t>
    </rPh>
    <rPh sb="3" eb="5">
      <t>ケイヤク</t>
    </rPh>
    <phoneticPr fontId="2"/>
  </si>
  <si>
    <t>（１）</t>
    <phoneticPr fontId="2"/>
  </si>
  <si>
    <t>（３）</t>
  </si>
  <si>
    <t>（４）</t>
  </si>
  <si>
    <t>（５）</t>
  </si>
  <si>
    <t>（７）</t>
  </si>
  <si>
    <t>（８）</t>
  </si>
  <si>
    <t>（９）</t>
  </si>
  <si>
    <t>小計</t>
    <rPh sb="0" eb="2">
      <t>ショウケイ</t>
    </rPh>
    <phoneticPr fontId="2"/>
  </si>
  <si>
    <t>□期間</t>
    <phoneticPr fontId="2"/>
  </si>
  <si>
    <t>■期限</t>
    <phoneticPr fontId="2"/>
  </si>
  <si>
    <t xml:space="preserve">令和　年　月　日 から 令和　年　月　日 まで </t>
    <rPh sb="0" eb="2">
      <t>レイワ</t>
    </rPh>
    <rPh sb="3" eb="4">
      <t>ネン</t>
    </rPh>
    <rPh sb="5" eb="6">
      <t>ガツ</t>
    </rPh>
    <rPh sb="7" eb="8">
      <t>ニチ</t>
    </rPh>
    <rPh sb="12" eb="14">
      <t>レイワ</t>
    </rPh>
    <phoneticPr fontId="2"/>
  </si>
  <si>
    <t>□   す   る   （　回以内）</t>
    <rPh sb="14" eb="15">
      <t>カイ</t>
    </rPh>
    <rPh sb="15" eb="17">
      <t>イナイ</t>
    </rPh>
    <phoneticPr fontId="2"/>
  </si>
  <si>
    <t>■   しない</t>
    <phoneticPr fontId="2"/>
  </si>
  <si>
    <t>（12）</t>
  </si>
  <si>
    <t>（13）</t>
  </si>
  <si>
    <t>（14）</t>
  </si>
  <si>
    <t>（15）</t>
  </si>
  <si>
    <t>（16）</t>
  </si>
  <si>
    <t>（17）</t>
  </si>
  <si>
    <t>（２）</t>
    <phoneticPr fontId="2"/>
  </si>
  <si>
    <t>（次ページあり）</t>
    <rPh sb="1" eb="2">
      <t>ジ</t>
    </rPh>
    <phoneticPr fontId="2"/>
  </si>
  <si>
    <t>横浜市鶴見区末広町１－７－29　横浜市立大学鶴見キャンパス</t>
    <rPh sb="0" eb="3">
      <t>ヨコハマシ</t>
    </rPh>
    <rPh sb="3" eb="6">
      <t>ツルミク</t>
    </rPh>
    <rPh sb="6" eb="9">
      <t>スエヒロチョウ</t>
    </rPh>
    <rPh sb="16" eb="18">
      <t>ヨコハマ</t>
    </rPh>
    <rPh sb="18" eb="20">
      <t>シリツ</t>
    </rPh>
    <rPh sb="20" eb="22">
      <t>ダイガク</t>
    </rPh>
    <rPh sb="22" eb="24">
      <t>ツルミ</t>
    </rPh>
    <phoneticPr fontId="2"/>
  </si>
  <si>
    <t xml:space="preserve">令和５年３月31日  まで   </t>
    <rPh sb="0" eb="2">
      <t>レイワ</t>
    </rPh>
    <phoneticPr fontId="2"/>
  </si>
  <si>
    <t>（６）</t>
  </si>
  <si>
    <t>（10）</t>
    <phoneticPr fontId="2"/>
  </si>
  <si>
    <t>（11）</t>
    <phoneticPr fontId="2"/>
  </si>
  <si>
    <t>横浜市立大学鶴見キャンパスの火災受信盤は設置後の経過年数が</t>
    <rPh sb="0" eb="6">
      <t>ヨコハマシリツダイガク</t>
    </rPh>
    <rPh sb="6" eb="8">
      <t>ツルミ</t>
    </rPh>
    <rPh sb="14" eb="16">
      <t>カサイ</t>
    </rPh>
    <rPh sb="16" eb="18">
      <t>ジュシン</t>
    </rPh>
    <rPh sb="18" eb="19">
      <t>バン</t>
    </rPh>
    <rPh sb="20" eb="22">
      <t>セッチ</t>
    </rPh>
    <rPh sb="22" eb="23">
      <t>ゴ</t>
    </rPh>
    <rPh sb="24" eb="26">
      <t>ケイカ</t>
    </rPh>
    <rPh sb="26" eb="28">
      <t>ネンスウ</t>
    </rPh>
    <phoneticPr fontId="2"/>
  </si>
  <si>
    <t>耐用年数を過ぎ、経年劣化による故障の可能性が非常に高くなって</t>
    <rPh sb="0" eb="2">
      <t>タイヨウ</t>
    </rPh>
    <rPh sb="2" eb="4">
      <t>ネンスウ</t>
    </rPh>
    <rPh sb="5" eb="6">
      <t>ス</t>
    </rPh>
    <phoneticPr fontId="2"/>
  </si>
  <si>
    <t>いる。</t>
    <phoneticPr fontId="2"/>
  </si>
  <si>
    <t>また、故障した箇所によっては、メーカーが部品等を保有していない</t>
    <phoneticPr fontId="2"/>
  </si>
  <si>
    <t>場合もあることから修理も行えず、学生、教職員等の安全確保が出来</t>
    <phoneticPr fontId="2"/>
  </si>
  <si>
    <t>ないため更新する。</t>
    <phoneticPr fontId="2"/>
  </si>
  <si>
    <t>(2)　P型火災受信盤（１台）の更新</t>
    <rPh sb="13" eb="14">
      <t>ダイ</t>
    </rPh>
    <phoneticPr fontId="2"/>
  </si>
  <si>
    <t>(1)　R型火災受信盤（１台）及び、中継器盤内のユニット（12台）の更新</t>
    <rPh sb="13" eb="14">
      <t>ダイ</t>
    </rPh>
    <rPh sb="18" eb="20">
      <t>チュウケイ</t>
    </rPh>
    <rPh sb="20" eb="21">
      <t>キ</t>
    </rPh>
    <rPh sb="21" eb="23">
      <t>バンナイ</t>
    </rPh>
    <rPh sb="31" eb="32">
      <t>ダイ</t>
    </rPh>
    <rPh sb="34" eb="36">
      <t>コウシン</t>
    </rPh>
    <phoneticPr fontId="2"/>
  </si>
  <si>
    <t>１　R型火災受信盤（１台）及び、
　　中継器盤内のユニット（12台）
　　の更新</t>
    <phoneticPr fontId="2"/>
  </si>
  <si>
    <t>２　P型火災受信盤（１台）の更新</t>
    <phoneticPr fontId="2"/>
  </si>
  <si>
    <t>横浜市立大学鶴見キャンパス　自動火災報知設備更新業務委託</t>
    <rPh sb="14" eb="16">
      <t>ジドウ</t>
    </rPh>
    <rPh sb="20" eb="22">
      <t>セツビ</t>
    </rPh>
    <phoneticPr fontId="2"/>
  </si>
  <si>
    <t>横浜市立大学鶴見キャンパス　自動火災報知設備更新業務委託
内訳書</t>
    <rPh sb="0" eb="6">
      <t>ヨコハマシリツダイガク</t>
    </rPh>
    <rPh sb="6" eb="8">
      <t>ツルミ</t>
    </rPh>
    <rPh sb="14" eb="16">
      <t>ジドウ</t>
    </rPh>
    <rPh sb="16" eb="18">
      <t>カサイ</t>
    </rPh>
    <rPh sb="18" eb="20">
      <t>ホウチ</t>
    </rPh>
    <rPh sb="20" eb="22">
      <t>セツビ</t>
    </rPh>
    <rPh sb="22" eb="24">
      <t>コウシン</t>
    </rPh>
    <rPh sb="24" eb="26">
      <t>ギョウム</t>
    </rPh>
    <rPh sb="26" eb="28">
      <t>イタク</t>
    </rPh>
    <rPh sb="29" eb="32">
      <t>ウチワケショ</t>
    </rPh>
    <phoneticPr fontId="2"/>
  </si>
  <si>
    <t>火災受信盤　255AD　自立型</t>
    <rPh sb="0" eb="2">
      <t>カサイ</t>
    </rPh>
    <rPh sb="2" eb="5">
      <t>ジュシンバン</t>
    </rPh>
    <rPh sb="12" eb="15">
      <t>ジリツガタ</t>
    </rPh>
    <phoneticPr fontId="2"/>
  </si>
  <si>
    <t>外部キャビネット扉再製作</t>
    <rPh sb="0" eb="2">
      <t>ガイブ</t>
    </rPh>
    <rPh sb="8" eb="9">
      <t>トビラ</t>
    </rPh>
    <rPh sb="9" eb="12">
      <t>サイセイサク</t>
    </rPh>
    <phoneticPr fontId="2"/>
  </si>
  <si>
    <t>中継器盤（R-1-1）ユニット交換</t>
    <rPh sb="0" eb="4">
      <t>チュウケイキバン</t>
    </rPh>
    <rPh sb="15" eb="17">
      <t>コウカン</t>
    </rPh>
    <phoneticPr fontId="2"/>
  </si>
  <si>
    <t>中継器盤（R-1-2）ユニット交換</t>
    <rPh sb="0" eb="4">
      <t>チュウケイキバン</t>
    </rPh>
    <rPh sb="15" eb="17">
      <t>コウカン</t>
    </rPh>
    <phoneticPr fontId="2"/>
  </si>
  <si>
    <t>中継器盤（R-1-3）ユニット交換</t>
    <rPh sb="0" eb="4">
      <t>チュウケイキバン</t>
    </rPh>
    <rPh sb="15" eb="17">
      <t>コウカン</t>
    </rPh>
    <phoneticPr fontId="2"/>
  </si>
  <si>
    <t>中継器盤（R-2-1）ユニット交換</t>
    <rPh sb="0" eb="4">
      <t>チュウケイキバン</t>
    </rPh>
    <rPh sb="15" eb="17">
      <t>コウカン</t>
    </rPh>
    <phoneticPr fontId="2"/>
  </si>
  <si>
    <t>中継器盤（R-2-2）ユニット交換</t>
    <rPh sb="0" eb="4">
      <t>チュウケイキバン</t>
    </rPh>
    <rPh sb="15" eb="17">
      <t>コウカン</t>
    </rPh>
    <phoneticPr fontId="2"/>
  </si>
  <si>
    <t>中継器盤（R-2-3）ユニット交換</t>
    <rPh sb="0" eb="4">
      <t>チュウケイキバン</t>
    </rPh>
    <rPh sb="15" eb="17">
      <t>コウカン</t>
    </rPh>
    <phoneticPr fontId="2"/>
  </si>
  <si>
    <t>中継器盤（R-3-1）ユニット交換</t>
    <rPh sb="0" eb="4">
      <t>チュウケイキバン</t>
    </rPh>
    <rPh sb="15" eb="17">
      <t>コウカン</t>
    </rPh>
    <phoneticPr fontId="2"/>
  </si>
  <si>
    <t>中継器盤（R-3-2）ユニット交換</t>
    <rPh sb="0" eb="4">
      <t>チュウケイキバン</t>
    </rPh>
    <rPh sb="15" eb="17">
      <t>コウカン</t>
    </rPh>
    <phoneticPr fontId="2"/>
  </si>
  <si>
    <t>中継器盤（R-4-1）ユニット交換</t>
    <rPh sb="0" eb="4">
      <t>チュウケイキバン</t>
    </rPh>
    <rPh sb="15" eb="17">
      <t>コウカン</t>
    </rPh>
    <phoneticPr fontId="2"/>
  </si>
  <si>
    <t>中継器盤（R-4-2）ユニット交換</t>
    <rPh sb="0" eb="4">
      <t>チュウケイキバン</t>
    </rPh>
    <rPh sb="15" eb="17">
      <t>コウカン</t>
    </rPh>
    <phoneticPr fontId="2"/>
  </si>
  <si>
    <t>中継器盤（R-5-1）ユニット交換</t>
    <rPh sb="0" eb="4">
      <t>チュウケイキバン</t>
    </rPh>
    <rPh sb="15" eb="17">
      <t>コウカン</t>
    </rPh>
    <phoneticPr fontId="2"/>
  </si>
  <si>
    <t>中継器盤（R-5-2）ユニット交換</t>
    <rPh sb="0" eb="4">
      <t>チュウケイキバン</t>
    </rPh>
    <rPh sb="15" eb="17">
      <t>コウカン</t>
    </rPh>
    <phoneticPr fontId="2"/>
  </si>
  <si>
    <t>（18）</t>
  </si>
  <si>
    <t>（19）</t>
  </si>
  <si>
    <t>（20）</t>
  </si>
  <si>
    <t>（21）</t>
  </si>
  <si>
    <t>（22）</t>
  </si>
  <si>
    <t>（23）</t>
  </si>
  <si>
    <t>（24）</t>
  </si>
  <si>
    <t>（25）</t>
  </si>
  <si>
    <t>中央監視接続試験</t>
    <rPh sb="0" eb="4">
      <t>チュウオウカンシ</t>
    </rPh>
    <rPh sb="4" eb="6">
      <t>セツゾク</t>
    </rPh>
    <rPh sb="6" eb="8">
      <t>シケン</t>
    </rPh>
    <phoneticPr fontId="2"/>
  </si>
  <si>
    <t>調整試験費</t>
    <rPh sb="0" eb="2">
      <t>チョウセイ</t>
    </rPh>
    <rPh sb="2" eb="5">
      <t>シケンヒ</t>
    </rPh>
    <phoneticPr fontId="2"/>
  </si>
  <si>
    <t>手続・立会試験費</t>
    <rPh sb="0" eb="2">
      <t>テツヅ</t>
    </rPh>
    <rPh sb="3" eb="5">
      <t>タチア</t>
    </rPh>
    <rPh sb="5" eb="8">
      <t>シケンヒ</t>
    </rPh>
    <phoneticPr fontId="2"/>
  </si>
  <si>
    <t>システムデータ作成費</t>
    <rPh sb="7" eb="10">
      <t>サクセイヒ</t>
    </rPh>
    <phoneticPr fontId="2"/>
  </si>
  <si>
    <t>現場調査費</t>
    <rPh sb="0" eb="5">
      <t>ゲンバチョウサヒ</t>
    </rPh>
    <phoneticPr fontId="2"/>
  </si>
  <si>
    <t>消耗品雑材料費</t>
    <rPh sb="0" eb="3">
      <t>ショウモウヒン</t>
    </rPh>
    <rPh sb="3" eb="7">
      <t>ザツザイリョウヒ</t>
    </rPh>
    <phoneticPr fontId="2"/>
  </si>
  <si>
    <t>荷造運賃</t>
    <rPh sb="0" eb="2">
      <t>ニヅク</t>
    </rPh>
    <rPh sb="2" eb="4">
      <t>ウンチン</t>
    </rPh>
    <phoneticPr fontId="2"/>
  </si>
  <si>
    <t>交通費</t>
    <rPh sb="0" eb="3">
      <t>コウツウヒ</t>
    </rPh>
    <phoneticPr fontId="2"/>
  </si>
  <si>
    <t>諸経費</t>
    <rPh sb="0" eb="3">
      <t>ショケイヒ</t>
    </rPh>
    <phoneticPr fontId="2"/>
  </si>
  <si>
    <t>１　Ｒ型火災受信盤（１台）及び、中継器盤内の
　ユニット（12台）の更新</t>
    <phoneticPr fontId="4"/>
  </si>
  <si>
    <t>複合機　Ｐ型１級　20回線　壁掛型</t>
    <rPh sb="0" eb="3">
      <t>フクゴウキ</t>
    </rPh>
    <rPh sb="5" eb="6">
      <t>ガタ</t>
    </rPh>
    <rPh sb="7" eb="8">
      <t>キュウ</t>
    </rPh>
    <rPh sb="11" eb="13">
      <t>カイセン</t>
    </rPh>
    <rPh sb="14" eb="16">
      <t>カベカ</t>
    </rPh>
    <rPh sb="16" eb="17">
      <t>ガタ</t>
    </rPh>
    <phoneticPr fontId="2"/>
  </si>
  <si>
    <t>消耗品雑材料費</t>
    <rPh sb="0" eb="3">
      <t>ショウモウヒン</t>
    </rPh>
    <rPh sb="3" eb="5">
      <t>ザツザイ</t>
    </rPh>
    <rPh sb="5" eb="6">
      <t>リョウ</t>
    </rPh>
    <rPh sb="6" eb="7">
      <t>ヒ</t>
    </rPh>
    <phoneticPr fontId="2"/>
  </si>
  <si>
    <t>荷造運賃</t>
    <rPh sb="0" eb="4">
      <t>ニヅクリウンチン</t>
    </rPh>
    <phoneticPr fontId="2"/>
  </si>
  <si>
    <t>台</t>
    <rPh sb="0" eb="1">
      <t>ダイ</t>
    </rPh>
    <phoneticPr fontId="2"/>
  </si>
  <si>
    <t>枚</t>
    <rPh sb="0" eb="1">
      <t>マイ</t>
    </rPh>
    <phoneticPr fontId="2"/>
  </si>
  <si>
    <t>（２）</t>
    <phoneticPr fontId="2"/>
  </si>
  <si>
    <r>
      <t xml:space="preserve">工事費
</t>
    </r>
    <r>
      <rPr>
        <sz val="9"/>
        <rFont val="ＭＳ 明朝"/>
        <family val="1"/>
        <charset val="128"/>
      </rPr>
      <t>（中継器撤去・盛替え、受信機/外扉撤去・盛替え含む）</t>
    </r>
    <rPh sb="0" eb="3">
      <t>コウジヒ</t>
    </rPh>
    <rPh sb="5" eb="8">
      <t>チュウケイキ</t>
    </rPh>
    <rPh sb="8" eb="10">
      <t>テッキョ</t>
    </rPh>
    <rPh sb="11" eb="13">
      <t>モリカ</t>
    </rPh>
    <rPh sb="15" eb="18">
      <t>ジュシンキ</t>
    </rPh>
    <rPh sb="19" eb="21">
      <t>ソトトビラ</t>
    </rPh>
    <rPh sb="21" eb="23">
      <t>テッキョ</t>
    </rPh>
    <rPh sb="24" eb="26">
      <t>モリカ</t>
    </rPh>
    <rPh sb="27" eb="28">
      <t>フク</t>
    </rPh>
    <phoneticPr fontId="2"/>
  </si>
  <si>
    <t>中央監視接続試験（受信機）</t>
    <rPh sb="0" eb="4">
      <t>チュウオウカンシ</t>
    </rPh>
    <rPh sb="4" eb="6">
      <t>セツゾク</t>
    </rPh>
    <rPh sb="6" eb="8">
      <t>シケン</t>
    </rPh>
    <rPh sb="9" eb="12">
      <t>ジュシンキ</t>
    </rPh>
    <phoneticPr fontId="2"/>
  </si>
  <si>
    <r>
      <t>工事費</t>
    </r>
    <r>
      <rPr>
        <sz val="9"/>
        <rFont val="ＭＳ 明朝"/>
        <family val="1"/>
        <charset val="128"/>
      </rPr>
      <t>（受信機撤去、盛替え含む）</t>
    </r>
    <rPh sb="0" eb="3">
      <t>コウジヒ</t>
    </rPh>
    <rPh sb="4" eb="7">
      <t>ジュシンキ</t>
    </rPh>
    <rPh sb="7" eb="9">
      <t>テッキョ</t>
    </rPh>
    <rPh sb="10" eb="12">
      <t>モリカ</t>
    </rPh>
    <rPh sb="13" eb="14">
      <t>フク</t>
    </rPh>
    <phoneticPr fontId="2"/>
  </si>
  <si>
    <t>２　Ｐ型火災受信盤（１台）の更新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</si>
</sst>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&quot;¥&quot;#,##0_);[Red]\(&quot;¥&quot;#,##0\)"/>
    <numFmt numFmtId="177" formatCode="\ \(#,###\)"/>
    <numFmt numFmtId="178" formatCode="0_);[Red]\(0\)"/>
    <numFmt numFmtId="179" formatCode="#,##0_ ;[Red]\-#,##0\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2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66">
    <xf numFmtId="0" fontId="0" fillId="0" borderId="0" xfId="0"/>
    <xf numFmtId="0" fontId="4" fillId="0" borderId="0" xfId="2" applyFont="1">
      <alignment vertical="center"/>
    </xf>
    <xf numFmtId="0" fontId="4" fillId="0" borderId="1" xfId="2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1" xfId="2" applyNumberFormat="1" applyFont="1" applyBorder="1" applyAlignment="1">
      <alignment vertical="center"/>
    </xf>
    <xf numFmtId="49" fontId="4" fillId="0" borderId="1" xfId="1" applyNumberFormat="1" applyFont="1" applyBorder="1" applyAlignment="1">
      <alignment horizontal="right" vertical="center"/>
    </xf>
    <xf numFmtId="38" fontId="4" fillId="0" borderId="1" xfId="1" applyFont="1" applyBorder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>
      <alignment vertical="center"/>
    </xf>
    <xf numFmtId="0" fontId="4" fillId="0" borderId="1" xfId="2" applyFont="1" applyBorder="1" applyAlignment="1">
      <alignment vertical="center" wrapText="1"/>
    </xf>
    <xf numFmtId="0" fontId="4" fillId="0" borderId="0" xfId="2" applyFont="1" applyAlignment="1">
      <alignment horizontal="center" vertical="center"/>
    </xf>
    <xf numFmtId="38" fontId="4" fillId="0" borderId="0" xfId="1" applyFont="1" applyAlignmen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38" fontId="1" fillId="0" borderId="0" xfId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4" xfId="0" quotePrefix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" xfId="0" applyFont="1" applyBorder="1" applyAlignment="1"/>
    <xf numFmtId="0" fontId="5" fillId="0" borderId="0" xfId="0" applyFont="1" applyBorder="1" applyAlignment="1"/>
    <xf numFmtId="0" fontId="5" fillId="0" borderId="4" xfId="0" applyFont="1" applyBorder="1" applyAlignment="1"/>
    <xf numFmtId="0" fontId="6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5" fillId="0" borderId="9" xfId="0" applyFont="1" applyBorder="1" applyAlignment="1"/>
    <xf numFmtId="0" fontId="5" fillId="0" borderId="11" xfId="0" applyFont="1" applyBorder="1" applyAlignment="1"/>
    <xf numFmtId="0" fontId="5" fillId="0" borderId="6" xfId="0" applyFont="1" applyBorder="1" applyAlignment="1"/>
    <xf numFmtId="0" fontId="5" fillId="0" borderId="0" xfId="0" applyFont="1" applyBorder="1" applyAlignment="1">
      <alignment vertical="center"/>
    </xf>
    <xf numFmtId="38" fontId="5" fillId="0" borderId="11" xfId="1" applyFont="1" applyBorder="1" applyAlignment="1"/>
    <xf numFmtId="0" fontId="5" fillId="0" borderId="12" xfId="0" applyFont="1" applyBorder="1" applyAlignment="1">
      <alignment vertical="center"/>
    </xf>
    <xf numFmtId="176" fontId="4" fillId="0" borderId="1" xfId="2" applyNumberFormat="1" applyFont="1" applyBorder="1">
      <alignment vertical="center"/>
    </xf>
    <xf numFmtId="5" fontId="4" fillId="0" borderId="1" xfId="2" applyNumberFormat="1" applyFont="1" applyBorder="1">
      <alignment vertical="center"/>
    </xf>
    <xf numFmtId="0" fontId="5" fillId="0" borderId="0" xfId="0" applyFont="1" applyBorder="1" applyAlignment="1">
      <alignment horizontal="left" vertical="center"/>
    </xf>
    <xf numFmtId="5" fontId="8" fillId="0" borderId="1" xfId="2" applyNumberFormat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/>
    </xf>
    <xf numFmtId="177" fontId="4" fillId="0" borderId="1" xfId="2" applyNumberFormat="1" applyFont="1" applyBorder="1">
      <alignment vertical="center"/>
    </xf>
    <xf numFmtId="178" fontId="4" fillId="0" borderId="1" xfId="1" applyNumberFormat="1" applyFont="1" applyBorder="1" applyAlignment="1">
      <alignment horizontal="right" vertical="center"/>
    </xf>
    <xf numFmtId="178" fontId="4" fillId="0" borderId="1" xfId="1" applyNumberFormat="1" applyFont="1" applyBorder="1" applyAlignment="1">
      <alignment horizontal="center" vertical="center"/>
    </xf>
    <xf numFmtId="0" fontId="5" fillId="0" borderId="9" xfId="0" applyFont="1" applyBorder="1"/>
    <xf numFmtId="179" fontId="4" fillId="0" borderId="1" xfId="2" applyNumberFormat="1" applyFont="1" applyBorder="1">
      <alignment vertical="center"/>
    </xf>
    <xf numFmtId="179" fontId="8" fillId="0" borderId="1" xfId="2" applyNumberFormat="1" applyFont="1" applyBorder="1">
      <alignment vertical="center"/>
    </xf>
    <xf numFmtId="49" fontId="4" fillId="0" borderId="0" xfId="2" applyNumberFormat="1" applyFont="1">
      <alignment vertical="center"/>
    </xf>
    <xf numFmtId="49" fontId="13" fillId="0" borderId="12" xfId="2" applyNumberFormat="1" applyFont="1" applyBorder="1">
      <alignment vertical="center"/>
    </xf>
    <xf numFmtId="0" fontId="13" fillId="0" borderId="15" xfId="2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13" fillId="0" borderId="15" xfId="2" applyFont="1" applyBorder="1" applyAlignment="1">
      <alignment horizontal="right" vertical="center"/>
    </xf>
    <xf numFmtId="49" fontId="14" fillId="0" borderId="12" xfId="2" applyNumberFormat="1" applyFont="1" applyBorder="1">
      <alignment vertical="center"/>
    </xf>
    <xf numFmtId="178" fontId="14" fillId="0" borderId="1" xfId="1" applyNumberFormat="1" applyFont="1" applyBorder="1" applyAlignment="1">
      <alignment horizontal="right" vertical="center"/>
    </xf>
    <xf numFmtId="0" fontId="14" fillId="0" borderId="1" xfId="2" applyFont="1" applyBorder="1" applyAlignment="1">
      <alignment horizontal="center" vertical="center"/>
    </xf>
    <xf numFmtId="38" fontId="14" fillId="0" borderId="1" xfId="1" applyFont="1" applyBorder="1" applyAlignment="1">
      <alignment vertical="center"/>
    </xf>
    <xf numFmtId="179" fontId="14" fillId="0" borderId="1" xfId="2" applyNumberFormat="1" applyFont="1" applyBorder="1">
      <alignment vertical="center"/>
    </xf>
    <xf numFmtId="0" fontId="14" fillId="0" borderId="15" xfId="2" applyFont="1" applyBorder="1" applyAlignment="1">
      <alignment vertical="center" wrapText="1"/>
    </xf>
    <xf numFmtId="0" fontId="14" fillId="0" borderId="15" xfId="2" applyFont="1" applyBorder="1" applyAlignment="1">
      <alignment horizontal="left" vertical="center" wrapText="1"/>
    </xf>
    <xf numFmtId="49" fontId="1" fillId="0" borderId="0" xfId="2" applyNumberFormat="1" applyFont="1">
      <alignment vertical="center"/>
    </xf>
    <xf numFmtId="0" fontId="1" fillId="0" borderId="0" xfId="2" applyFont="1">
      <alignment vertical="center"/>
    </xf>
    <xf numFmtId="38" fontId="1" fillId="0" borderId="0" xfId="1" applyFont="1" applyAlignment="1">
      <alignment vertical="center"/>
    </xf>
    <xf numFmtId="49" fontId="13" fillId="0" borderId="6" xfId="2" applyNumberFormat="1" applyFont="1" applyBorder="1">
      <alignment vertical="center"/>
    </xf>
    <xf numFmtId="0" fontId="13" fillId="0" borderId="6" xfId="2" applyFont="1" applyBorder="1" applyAlignment="1">
      <alignment horizontal="right" vertical="center"/>
    </xf>
    <xf numFmtId="178" fontId="4" fillId="0" borderId="6" xfId="1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38" fontId="4" fillId="0" borderId="6" xfId="1" applyFont="1" applyBorder="1" applyAlignment="1">
      <alignment vertical="center"/>
    </xf>
    <xf numFmtId="179" fontId="4" fillId="0" borderId="6" xfId="2" applyNumberFormat="1" applyFont="1" applyBorder="1">
      <alignment vertical="center"/>
    </xf>
    <xf numFmtId="178" fontId="4" fillId="0" borderId="0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49" fontId="13" fillId="0" borderId="0" xfId="2" applyNumberFormat="1" applyFont="1">
      <alignment vertical="center"/>
    </xf>
    <xf numFmtId="0" fontId="13" fillId="0" borderId="0" xfId="2" applyFont="1" applyAlignment="1">
      <alignment horizontal="right" vertical="center"/>
    </xf>
    <xf numFmtId="179" fontId="4" fillId="0" borderId="0" xfId="2" applyNumberFormat="1" applyFont="1">
      <alignment vertical="center"/>
    </xf>
    <xf numFmtId="0" fontId="13" fillId="0" borderId="0" xfId="2" applyFont="1">
      <alignment vertical="center"/>
    </xf>
    <xf numFmtId="179" fontId="15" fillId="0" borderId="0" xfId="2" applyNumberFormat="1" applyFont="1" applyAlignment="1">
      <alignment horizontal="right" vertical="center"/>
    </xf>
    <xf numFmtId="178" fontId="16" fillId="0" borderId="1" xfId="1" applyNumberFormat="1" applyFont="1" applyBorder="1" applyAlignment="1">
      <alignment horizontal="right" vertical="center"/>
    </xf>
    <xf numFmtId="0" fontId="16" fillId="0" borderId="1" xfId="2" applyFont="1" applyBorder="1" applyAlignment="1">
      <alignment horizontal="center" vertical="center"/>
    </xf>
    <xf numFmtId="38" fontId="16" fillId="0" borderId="1" xfId="1" applyFont="1" applyBorder="1" applyAlignment="1">
      <alignment vertical="center"/>
    </xf>
    <xf numFmtId="0" fontId="14" fillId="0" borderId="15" xfId="2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177" fontId="5" fillId="0" borderId="12" xfId="1" applyNumberFormat="1" applyFont="1" applyBorder="1" applyAlignment="1">
      <alignment vertical="center"/>
    </xf>
    <xf numFmtId="177" fontId="5" fillId="0" borderId="15" xfId="1" applyNumberFormat="1" applyFont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177" fontId="5" fillId="0" borderId="15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78" fontId="5" fillId="0" borderId="12" xfId="1" applyNumberFormat="1" applyFont="1" applyBorder="1" applyAlignment="1">
      <alignment vertical="center"/>
    </xf>
    <xf numFmtId="178" fontId="5" fillId="0" borderId="15" xfId="1" applyNumberFormat="1" applyFont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5" fontId="11" fillId="0" borderId="13" xfId="0" applyNumberFormat="1" applyFont="1" applyBorder="1" applyAlignment="1">
      <alignment horizontal="right" vertical="center"/>
    </xf>
    <xf numFmtId="5" fontId="11" fillId="0" borderId="14" xfId="0" applyNumberFormat="1" applyFont="1" applyBorder="1" applyAlignment="1">
      <alignment horizontal="right" vertical="center"/>
    </xf>
    <xf numFmtId="5" fontId="6" fillId="0" borderId="16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4" fillId="0" borderId="1" xfId="2" applyFont="1" applyBorder="1">
      <alignment vertical="center"/>
    </xf>
    <xf numFmtId="0" fontId="8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3" fillId="0" borderId="9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実験排水処理内訳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L30"/>
  <sheetViews>
    <sheetView tabSelected="1" view="pageBreakPreview" topLeftCell="A22" zoomScaleNormal="100" zoomScaleSheetLayoutView="100" workbookViewId="0">
      <selection activeCell="I33" sqref="I33:I34"/>
    </sheetView>
  </sheetViews>
  <sheetFormatPr defaultColWidth="13.75" defaultRowHeight="25.15" customHeight="1" x14ac:dyDescent="0.15"/>
  <cols>
    <col min="1" max="13" width="6.75" style="15" customWidth="1"/>
    <col min="14" max="16384" width="13.75" style="15"/>
  </cols>
  <sheetData>
    <row r="1" spans="1:12" ht="45.75" customHeight="1" x14ac:dyDescent="0.15">
      <c r="A1" s="108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2" ht="18.75" customHeight="1" x14ac:dyDescent="0.15">
      <c r="A2" s="16"/>
      <c r="B2" s="17" t="s">
        <v>16</v>
      </c>
      <c r="C2" s="18"/>
      <c r="D2" s="19"/>
      <c r="E2" s="20"/>
      <c r="F2" s="21" t="s">
        <v>17</v>
      </c>
      <c r="G2" s="22"/>
      <c r="H2" s="22"/>
      <c r="I2" s="22"/>
      <c r="J2" s="22"/>
      <c r="K2" s="22"/>
      <c r="L2" s="23"/>
    </row>
    <row r="3" spans="1:12" ht="25.15" customHeight="1" x14ac:dyDescent="0.15">
      <c r="A3" s="74" t="s">
        <v>18</v>
      </c>
      <c r="B3" s="24"/>
      <c r="C3" s="75" t="s">
        <v>19</v>
      </c>
      <c r="D3" s="25"/>
      <c r="E3" s="75" t="s">
        <v>20</v>
      </c>
      <c r="F3" s="112" t="s">
        <v>54</v>
      </c>
      <c r="G3" s="113"/>
      <c r="H3" s="113"/>
      <c r="I3" s="113"/>
      <c r="J3" s="111" t="s">
        <v>56</v>
      </c>
      <c r="K3" s="111"/>
      <c r="L3" s="26"/>
    </row>
    <row r="4" spans="1:12" ht="25.15" customHeight="1" x14ac:dyDescent="0.15">
      <c r="A4" s="27" t="s">
        <v>21</v>
      </c>
      <c r="B4" s="27"/>
      <c r="C4" s="28"/>
      <c r="D4" s="29"/>
      <c r="E4" s="28"/>
      <c r="F4" s="114"/>
      <c r="G4" s="115"/>
      <c r="H4" s="115"/>
      <c r="I4" s="115"/>
      <c r="J4" s="28" t="s">
        <v>55</v>
      </c>
      <c r="K4" s="28"/>
      <c r="L4" s="29"/>
    </row>
    <row r="5" spans="1:12" ht="25.15" customHeight="1" x14ac:dyDescent="0.15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1:12" ht="25.15" customHeight="1" x14ac:dyDescent="0.25">
      <c r="A6" s="30"/>
      <c r="B6" s="31"/>
      <c r="C6" s="31"/>
      <c r="D6" s="31"/>
      <c r="E6" s="33" t="s">
        <v>22</v>
      </c>
      <c r="F6" s="34"/>
      <c r="G6" s="34"/>
      <c r="H6" s="34"/>
      <c r="I6" s="31"/>
      <c r="J6" s="31"/>
      <c r="K6" s="31"/>
      <c r="L6" s="32"/>
    </row>
    <row r="7" spans="1:12" ht="25.15" customHeight="1" x14ac:dyDescent="0.15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  <c r="L7" s="32"/>
    </row>
    <row r="8" spans="1:12" ht="25.15" customHeight="1" x14ac:dyDescent="0.15">
      <c r="A8" s="30">
        <v>1</v>
      </c>
      <c r="B8" s="31" t="s">
        <v>28</v>
      </c>
      <c r="C8" s="31"/>
      <c r="D8" s="116" t="s">
        <v>97</v>
      </c>
      <c r="E8" s="117"/>
      <c r="F8" s="117"/>
      <c r="G8" s="117"/>
      <c r="H8" s="117"/>
      <c r="I8" s="117"/>
      <c r="J8" s="117"/>
      <c r="K8" s="117"/>
      <c r="L8" s="32"/>
    </row>
    <row r="9" spans="1:12" ht="25.15" customHeight="1" x14ac:dyDescent="0.15">
      <c r="A9" s="30">
        <v>2</v>
      </c>
      <c r="B9" s="31" t="s">
        <v>23</v>
      </c>
      <c r="C9" s="31"/>
      <c r="D9" s="36" t="s">
        <v>82</v>
      </c>
      <c r="E9" s="36"/>
      <c r="F9" s="36"/>
      <c r="G9" s="36"/>
      <c r="H9" s="36"/>
      <c r="I9" s="36"/>
      <c r="J9" s="36"/>
      <c r="K9" s="36"/>
      <c r="L9" s="32"/>
    </row>
    <row r="10" spans="1:12" ht="25.15" customHeight="1" x14ac:dyDescent="0.15">
      <c r="A10" s="30">
        <v>3</v>
      </c>
      <c r="B10" s="31" t="s">
        <v>24</v>
      </c>
      <c r="C10" s="31"/>
      <c r="D10" s="37" t="s">
        <v>69</v>
      </c>
      <c r="E10" s="37" t="s">
        <v>25</v>
      </c>
      <c r="F10" s="37" t="s">
        <v>71</v>
      </c>
      <c r="G10" s="37"/>
      <c r="H10" s="37"/>
      <c r="I10" s="37"/>
      <c r="J10" s="37"/>
      <c r="K10" s="37"/>
      <c r="L10" s="32"/>
    </row>
    <row r="11" spans="1:12" ht="25.15" customHeight="1" x14ac:dyDescent="0.15">
      <c r="A11" s="30"/>
      <c r="B11" s="31"/>
      <c r="C11" s="31"/>
      <c r="D11" s="31" t="s">
        <v>70</v>
      </c>
      <c r="E11" s="31"/>
      <c r="F11" s="31" t="s">
        <v>83</v>
      </c>
      <c r="G11" s="31"/>
      <c r="H11" s="31"/>
      <c r="I11" s="31"/>
      <c r="J11" s="31"/>
      <c r="K11" s="31"/>
      <c r="L11" s="32"/>
    </row>
    <row r="12" spans="1:12" ht="25.15" customHeight="1" x14ac:dyDescent="0.15">
      <c r="A12" s="30">
        <v>4</v>
      </c>
      <c r="B12" s="31" t="s">
        <v>26</v>
      </c>
      <c r="C12" s="31"/>
      <c r="D12" s="31" t="s">
        <v>59</v>
      </c>
      <c r="E12" s="31"/>
      <c r="F12" s="31"/>
      <c r="G12" s="31"/>
      <c r="H12" s="31" t="s">
        <v>60</v>
      </c>
      <c r="I12" s="31"/>
      <c r="J12" s="31"/>
      <c r="K12" s="31"/>
      <c r="L12" s="32"/>
    </row>
    <row r="13" spans="1:12" ht="25.15" customHeight="1" x14ac:dyDescent="0.15">
      <c r="A13" s="30">
        <v>5</v>
      </c>
      <c r="B13" s="31" t="s">
        <v>27</v>
      </c>
      <c r="C13" s="31"/>
      <c r="D13" s="35"/>
      <c r="E13" s="35"/>
      <c r="F13" s="35"/>
      <c r="G13" s="35"/>
      <c r="H13" s="35"/>
      <c r="I13" s="35"/>
      <c r="J13" s="35"/>
      <c r="K13" s="35"/>
      <c r="L13" s="32"/>
    </row>
    <row r="14" spans="1:12" ht="25.15" customHeight="1" x14ac:dyDescent="0.15">
      <c r="A14" s="30"/>
      <c r="B14" s="31"/>
      <c r="C14" s="31"/>
      <c r="D14" s="35"/>
      <c r="E14" s="35"/>
      <c r="F14" s="35"/>
      <c r="G14" s="35"/>
      <c r="H14" s="35"/>
      <c r="I14" s="35"/>
      <c r="J14" s="35"/>
      <c r="K14" s="35"/>
      <c r="L14" s="32"/>
    </row>
    <row r="15" spans="1:12" ht="25.15" customHeight="1" x14ac:dyDescent="0.15">
      <c r="A15" s="30"/>
      <c r="B15" s="31"/>
      <c r="C15" s="31"/>
      <c r="D15" s="37"/>
      <c r="E15" s="37"/>
      <c r="F15" s="37"/>
      <c r="G15" s="37"/>
      <c r="H15" s="37"/>
      <c r="I15" s="37"/>
      <c r="J15" s="37"/>
      <c r="K15" s="37"/>
      <c r="L15" s="32"/>
    </row>
    <row r="16" spans="1:12" ht="25.15" customHeight="1" x14ac:dyDescent="0.15">
      <c r="A16" s="30">
        <v>6</v>
      </c>
      <c r="B16" s="31" t="s">
        <v>30</v>
      </c>
      <c r="C16" s="31"/>
      <c r="D16" s="35" t="s">
        <v>87</v>
      </c>
      <c r="E16" s="35"/>
      <c r="F16" s="35"/>
      <c r="G16" s="35"/>
      <c r="H16" s="35"/>
      <c r="I16" s="35"/>
      <c r="J16" s="35"/>
      <c r="K16" s="35"/>
      <c r="L16" s="32"/>
    </row>
    <row r="17" spans="1:12" ht="25.15" customHeight="1" x14ac:dyDescent="0.15">
      <c r="A17" s="30"/>
      <c r="B17" s="31"/>
      <c r="C17" s="31"/>
      <c r="D17" s="36" t="s">
        <v>88</v>
      </c>
      <c r="E17" s="36"/>
      <c r="F17" s="36"/>
      <c r="G17" s="36"/>
      <c r="H17" s="36"/>
      <c r="I17" s="36"/>
      <c r="J17" s="36"/>
      <c r="K17" s="36"/>
      <c r="L17" s="32"/>
    </row>
    <row r="18" spans="1:12" ht="25.15" customHeight="1" x14ac:dyDescent="0.15">
      <c r="A18" s="20"/>
      <c r="C18" s="31"/>
      <c r="D18" s="35" t="s">
        <v>89</v>
      </c>
      <c r="E18" s="35"/>
      <c r="F18" s="35"/>
      <c r="G18" s="35"/>
      <c r="H18" s="35"/>
      <c r="I18" s="35"/>
      <c r="J18" s="35"/>
      <c r="K18" s="35"/>
      <c r="L18" s="32"/>
    </row>
    <row r="19" spans="1:12" ht="25.15" customHeight="1" x14ac:dyDescent="0.15">
      <c r="A19" s="30"/>
      <c r="B19" s="31"/>
      <c r="C19" s="31"/>
      <c r="D19" s="35" t="s">
        <v>90</v>
      </c>
      <c r="E19" s="35"/>
      <c r="F19" s="35"/>
      <c r="G19" s="35"/>
      <c r="H19" s="35"/>
      <c r="I19" s="35"/>
      <c r="J19" s="35"/>
      <c r="K19" s="35"/>
      <c r="L19" s="32"/>
    </row>
    <row r="20" spans="1:12" ht="25.15" customHeight="1" x14ac:dyDescent="0.15">
      <c r="A20" s="30"/>
      <c r="B20" s="31"/>
      <c r="C20" s="31"/>
      <c r="D20" s="35" t="s">
        <v>91</v>
      </c>
      <c r="E20" s="35"/>
      <c r="F20" s="35"/>
      <c r="G20" s="35"/>
      <c r="H20" s="35"/>
      <c r="I20" s="35"/>
      <c r="J20" s="35"/>
      <c r="K20" s="35"/>
      <c r="L20" s="32"/>
    </row>
    <row r="21" spans="1:12" ht="25.15" customHeight="1" x14ac:dyDescent="0.15">
      <c r="A21" s="30"/>
      <c r="B21" s="31"/>
      <c r="C21" s="31"/>
      <c r="D21" s="35" t="s">
        <v>92</v>
      </c>
      <c r="E21" s="35"/>
      <c r="F21" s="35"/>
      <c r="G21" s="35"/>
      <c r="H21" s="35"/>
      <c r="I21" s="35"/>
      <c r="J21" s="35"/>
      <c r="K21" s="35"/>
      <c r="L21" s="32"/>
    </row>
    <row r="22" spans="1:12" ht="25.15" customHeight="1" x14ac:dyDescent="0.15">
      <c r="A22" s="30"/>
      <c r="B22" s="31"/>
      <c r="C22" s="31"/>
      <c r="D22" s="37"/>
      <c r="E22" s="37"/>
      <c r="F22" s="37"/>
      <c r="G22" s="37"/>
      <c r="H22" s="37"/>
      <c r="I22" s="37"/>
      <c r="J22" s="37"/>
      <c r="K22" s="37"/>
      <c r="L22" s="32"/>
    </row>
    <row r="23" spans="1:12" ht="25.15" customHeight="1" x14ac:dyDescent="0.15">
      <c r="A23" s="30">
        <v>7</v>
      </c>
      <c r="B23" s="31" t="s">
        <v>29</v>
      </c>
      <c r="C23" s="31"/>
      <c r="D23" s="67" t="s">
        <v>94</v>
      </c>
      <c r="E23" s="35"/>
      <c r="F23" s="35"/>
      <c r="G23" s="35"/>
      <c r="H23" s="35"/>
      <c r="I23" s="35"/>
      <c r="J23" s="35"/>
      <c r="K23" s="35"/>
      <c r="L23" s="32"/>
    </row>
    <row r="24" spans="1:12" ht="25.15" customHeight="1" x14ac:dyDescent="0.15">
      <c r="A24" s="30"/>
      <c r="B24" s="31"/>
      <c r="C24" s="31"/>
      <c r="D24" s="35" t="s">
        <v>93</v>
      </c>
      <c r="E24" s="35"/>
      <c r="F24" s="35"/>
      <c r="G24" s="35"/>
      <c r="H24" s="76"/>
      <c r="I24" s="76"/>
      <c r="J24" s="39"/>
      <c r="K24" s="35"/>
      <c r="L24" s="32"/>
    </row>
    <row r="25" spans="1:12" ht="25.15" customHeight="1" x14ac:dyDescent="0.15">
      <c r="A25" s="30"/>
      <c r="B25" s="31"/>
      <c r="C25" s="31"/>
      <c r="D25" s="35"/>
      <c r="E25" s="35"/>
      <c r="F25" s="35"/>
      <c r="G25" s="35"/>
      <c r="H25" s="35"/>
      <c r="I25" s="35"/>
      <c r="J25" s="35"/>
      <c r="K25" s="35"/>
      <c r="L25" s="32"/>
    </row>
    <row r="26" spans="1:12" ht="25.15" customHeight="1" x14ac:dyDescent="0.15">
      <c r="A26" s="30"/>
      <c r="B26" s="31"/>
      <c r="C26" s="31"/>
      <c r="D26" s="31"/>
      <c r="E26" s="31"/>
      <c r="F26" s="31"/>
      <c r="G26" s="35"/>
      <c r="H26" s="31"/>
      <c r="I26" s="31"/>
      <c r="J26" s="31"/>
      <c r="K26" s="31"/>
      <c r="L26" s="32"/>
    </row>
    <row r="27" spans="1:12" ht="25.15" customHeight="1" x14ac:dyDescent="0.15">
      <c r="A27" s="30"/>
      <c r="B27" s="31"/>
      <c r="C27" s="31"/>
      <c r="D27" s="36"/>
      <c r="E27" s="36"/>
      <c r="F27" s="36"/>
      <c r="G27" s="36"/>
      <c r="H27" s="36"/>
      <c r="I27" s="36"/>
      <c r="J27" s="36"/>
      <c r="K27" s="36"/>
      <c r="L27" s="32"/>
    </row>
    <row r="28" spans="1:12" ht="25.15" customHeight="1" x14ac:dyDescent="0.15">
      <c r="A28" s="30"/>
      <c r="B28" s="31"/>
      <c r="C28" s="31"/>
      <c r="D28" s="35"/>
      <c r="E28" s="35"/>
      <c r="F28" s="35"/>
      <c r="G28" s="35"/>
      <c r="H28" s="35"/>
      <c r="I28" s="35"/>
      <c r="J28" s="35"/>
      <c r="K28" s="35"/>
      <c r="L28" s="32"/>
    </row>
    <row r="29" spans="1:12" ht="25.15" customHeight="1" x14ac:dyDescent="0.15">
      <c r="A29" s="20"/>
      <c r="B29" s="38"/>
      <c r="C29" s="38"/>
      <c r="D29" s="28"/>
      <c r="E29" s="28"/>
      <c r="F29" s="28"/>
      <c r="G29" s="28"/>
      <c r="H29" s="28"/>
      <c r="I29" s="28"/>
      <c r="J29" s="28"/>
      <c r="K29" s="28"/>
      <c r="L29" s="26"/>
    </row>
    <row r="30" spans="1:12" ht="25.15" customHeight="1" x14ac:dyDescent="0.15">
      <c r="A30" s="27"/>
      <c r="B30" s="28"/>
      <c r="C30" s="28"/>
      <c r="D30" s="76"/>
      <c r="E30" s="76"/>
      <c r="F30" s="76"/>
      <c r="G30" s="76"/>
      <c r="H30" s="76"/>
      <c r="I30" s="76"/>
      <c r="J30" s="76"/>
      <c r="K30" s="76"/>
      <c r="L30" s="29"/>
    </row>
  </sheetData>
  <mergeCells count="4">
    <mergeCell ref="A1:L1"/>
    <mergeCell ref="J3:K3"/>
    <mergeCell ref="F3:I4"/>
    <mergeCell ref="D8:K8"/>
  </mergeCells>
  <phoneticPr fontId="2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>
    <oddFooter xml:space="preserve">&amp;C&amp;"HG丸ｺﾞｼｯｸM-PRO,標準"公立大学法人横浜市立大学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4"/>
  </sheetPr>
  <dimension ref="A1:J29"/>
  <sheetViews>
    <sheetView zoomScale="115" zoomScaleNormal="115" zoomScaleSheetLayoutView="100" workbookViewId="0">
      <selection activeCell="B5" sqref="B5:D5"/>
    </sheetView>
  </sheetViews>
  <sheetFormatPr defaultColWidth="13.75" defaultRowHeight="25.15" customHeight="1" x14ac:dyDescent="0.15"/>
  <cols>
    <col min="1" max="1" width="2.375" style="73" customWidth="1"/>
    <col min="2" max="2" width="6.75" style="73" customWidth="1"/>
    <col min="3" max="3" width="8.625" style="73" customWidth="1"/>
    <col min="4" max="4" width="19.125" style="73" customWidth="1"/>
    <col min="5" max="5" width="5.125" style="73" customWidth="1"/>
    <col min="6" max="7" width="6.75" style="73" customWidth="1"/>
    <col min="8" max="8" width="14.375" style="73" customWidth="1"/>
    <col min="9" max="11" width="6.75" style="73" customWidth="1"/>
    <col min="12" max="16384" width="13.75" style="73"/>
  </cols>
  <sheetData>
    <row r="1" spans="1:10" ht="25.15" customHeight="1" x14ac:dyDescent="0.15">
      <c r="A1" s="45">
        <v>8</v>
      </c>
      <c r="B1" s="73" t="s">
        <v>32</v>
      </c>
    </row>
    <row r="2" spans="1:10" ht="25.15" customHeight="1" x14ac:dyDescent="0.15">
      <c r="A2" s="46"/>
      <c r="B2" s="73" t="s">
        <v>72</v>
      </c>
    </row>
    <row r="3" spans="1:10" ht="25.15" customHeight="1" x14ac:dyDescent="0.15">
      <c r="B3" s="73" t="s">
        <v>73</v>
      </c>
      <c r="C3" s="63"/>
    </row>
    <row r="4" spans="1:10" ht="25.15" customHeight="1" x14ac:dyDescent="0.15">
      <c r="B4" s="132" t="s">
        <v>34</v>
      </c>
      <c r="C4" s="109"/>
      <c r="D4" s="110"/>
      <c r="E4" s="132" t="s">
        <v>35</v>
      </c>
      <c r="F4" s="110"/>
      <c r="G4" s="48" t="s">
        <v>4</v>
      </c>
      <c r="H4" s="78" t="s">
        <v>36</v>
      </c>
      <c r="I4" s="132" t="s">
        <v>37</v>
      </c>
      <c r="J4" s="110"/>
    </row>
    <row r="5" spans="1:10" ht="38.25" customHeight="1" x14ac:dyDescent="0.15">
      <c r="B5" s="133" t="s">
        <v>95</v>
      </c>
      <c r="C5" s="134"/>
      <c r="D5" s="135"/>
      <c r="E5" s="136">
        <v>1</v>
      </c>
      <c r="F5" s="137"/>
      <c r="G5" s="48" t="s">
        <v>57</v>
      </c>
      <c r="H5" s="77"/>
      <c r="I5" s="121"/>
      <c r="J5" s="122"/>
    </row>
    <row r="6" spans="1:10" ht="24.75" customHeight="1" x14ac:dyDescent="0.15">
      <c r="B6" s="133" t="s">
        <v>96</v>
      </c>
      <c r="C6" s="138"/>
      <c r="D6" s="139"/>
      <c r="E6" s="136">
        <v>1</v>
      </c>
      <c r="F6" s="137"/>
      <c r="G6" s="48" t="s">
        <v>57</v>
      </c>
      <c r="H6" s="77"/>
      <c r="I6" s="121"/>
      <c r="J6" s="122"/>
    </row>
    <row r="7" spans="1:10" ht="24.75" customHeight="1" x14ac:dyDescent="0.15">
      <c r="B7" s="133"/>
      <c r="C7" s="138"/>
      <c r="D7" s="139"/>
      <c r="E7" s="136"/>
      <c r="F7" s="137"/>
      <c r="G7" s="48"/>
      <c r="H7" s="77"/>
      <c r="I7" s="121"/>
      <c r="J7" s="122"/>
    </row>
    <row r="8" spans="1:10" ht="24.75" customHeight="1" x14ac:dyDescent="0.15">
      <c r="B8" s="133"/>
      <c r="C8" s="146"/>
      <c r="D8" s="147"/>
      <c r="E8" s="136"/>
      <c r="F8" s="137"/>
      <c r="G8" s="48"/>
      <c r="H8" s="77"/>
      <c r="I8" s="121"/>
      <c r="J8" s="122"/>
    </row>
    <row r="9" spans="1:10" ht="24.75" customHeight="1" x14ac:dyDescent="0.15">
      <c r="B9" s="143"/>
      <c r="C9" s="144"/>
      <c r="D9" s="145"/>
      <c r="E9" s="136"/>
      <c r="F9" s="137"/>
      <c r="G9" s="48"/>
      <c r="H9" s="77"/>
      <c r="I9" s="121"/>
      <c r="J9" s="122"/>
    </row>
    <row r="10" spans="1:10" ht="24.75" customHeight="1" x14ac:dyDescent="0.15">
      <c r="B10" s="143"/>
      <c r="C10" s="144"/>
      <c r="D10" s="145"/>
      <c r="E10" s="136"/>
      <c r="F10" s="137"/>
      <c r="G10" s="48"/>
      <c r="H10" s="77"/>
      <c r="I10" s="121"/>
      <c r="J10" s="122"/>
    </row>
    <row r="11" spans="1:10" ht="24.75" customHeight="1" x14ac:dyDescent="0.15">
      <c r="B11" s="148"/>
      <c r="C11" s="149"/>
      <c r="D11" s="150"/>
      <c r="E11" s="125"/>
      <c r="F11" s="126"/>
      <c r="G11" s="48"/>
      <c r="H11" s="77"/>
      <c r="I11" s="121"/>
      <c r="J11" s="122"/>
    </row>
    <row r="12" spans="1:10" ht="24.75" customHeight="1" x14ac:dyDescent="0.15">
      <c r="B12" s="140"/>
      <c r="C12" s="141"/>
      <c r="D12" s="142"/>
      <c r="E12" s="125"/>
      <c r="F12" s="126"/>
      <c r="G12" s="48"/>
      <c r="H12" s="77"/>
      <c r="I12" s="121"/>
      <c r="J12" s="122"/>
    </row>
    <row r="13" spans="1:10" ht="24.75" customHeight="1" x14ac:dyDescent="0.15">
      <c r="B13" s="140"/>
      <c r="C13" s="141"/>
      <c r="D13" s="142"/>
      <c r="E13" s="123"/>
      <c r="F13" s="124"/>
      <c r="G13" s="48"/>
      <c r="H13" s="77"/>
      <c r="I13" s="121"/>
      <c r="J13" s="122"/>
    </row>
    <row r="14" spans="1:10" ht="24.75" customHeight="1" x14ac:dyDescent="0.15">
      <c r="B14" s="127"/>
      <c r="C14" s="128"/>
      <c r="D14" s="129"/>
      <c r="E14" s="136"/>
      <c r="F14" s="137"/>
      <c r="G14" s="48"/>
      <c r="H14" s="77"/>
      <c r="I14" s="121"/>
      <c r="J14" s="122"/>
    </row>
    <row r="15" spans="1:10" ht="24.75" customHeight="1" x14ac:dyDescent="0.15">
      <c r="B15" s="127"/>
      <c r="C15" s="128"/>
      <c r="D15" s="129"/>
      <c r="E15" s="136"/>
      <c r="F15" s="137"/>
      <c r="G15" s="48"/>
      <c r="H15" s="77"/>
      <c r="I15" s="121"/>
      <c r="J15" s="122"/>
    </row>
    <row r="16" spans="1:10" ht="24.75" customHeight="1" x14ac:dyDescent="0.15">
      <c r="B16" s="127"/>
      <c r="C16" s="128"/>
      <c r="D16" s="129"/>
      <c r="E16" s="125"/>
      <c r="F16" s="126"/>
      <c r="G16" s="48"/>
      <c r="H16" s="77"/>
      <c r="I16" s="121"/>
      <c r="J16" s="122"/>
    </row>
    <row r="17" spans="2:10" ht="24.75" customHeight="1" x14ac:dyDescent="0.15">
      <c r="B17" s="118"/>
      <c r="C17" s="130"/>
      <c r="D17" s="131"/>
      <c r="E17" s="123"/>
      <c r="F17" s="124"/>
      <c r="G17" s="48"/>
      <c r="H17" s="77"/>
      <c r="I17" s="121"/>
      <c r="J17" s="122"/>
    </row>
    <row r="18" spans="2:10" ht="24.75" customHeight="1" x14ac:dyDescent="0.15">
      <c r="B18" s="118"/>
      <c r="C18" s="130"/>
      <c r="D18" s="131"/>
      <c r="E18" s="123"/>
      <c r="F18" s="124"/>
      <c r="G18" s="48"/>
      <c r="H18" s="77"/>
      <c r="I18" s="121"/>
      <c r="J18" s="122"/>
    </row>
    <row r="19" spans="2:10" ht="24.75" customHeight="1" x14ac:dyDescent="0.15">
      <c r="B19" s="127"/>
      <c r="C19" s="128"/>
      <c r="D19" s="129"/>
      <c r="E19" s="125"/>
      <c r="F19" s="126"/>
      <c r="G19" s="48"/>
      <c r="H19" s="77"/>
      <c r="I19" s="121"/>
      <c r="J19" s="122"/>
    </row>
    <row r="20" spans="2:10" ht="24.75" customHeight="1" x14ac:dyDescent="0.15">
      <c r="B20" s="118"/>
      <c r="C20" s="119"/>
      <c r="D20" s="120"/>
      <c r="E20" s="118"/>
      <c r="F20" s="120"/>
      <c r="G20" s="48"/>
      <c r="H20" s="77"/>
      <c r="I20" s="121"/>
      <c r="J20" s="122"/>
    </row>
    <row r="21" spans="2:10" ht="24.75" customHeight="1" x14ac:dyDescent="0.15">
      <c r="B21" s="118"/>
      <c r="C21" s="119"/>
      <c r="D21" s="120"/>
      <c r="E21" s="118"/>
      <c r="F21" s="120"/>
      <c r="G21" s="48"/>
      <c r="H21" s="77"/>
      <c r="I21" s="121"/>
      <c r="J21" s="122"/>
    </row>
    <row r="24" spans="2:10" ht="18" customHeight="1" x14ac:dyDescent="0.15">
      <c r="B24" s="50"/>
      <c r="C24" s="51"/>
      <c r="D24" s="51"/>
      <c r="E24" s="51"/>
      <c r="F24" s="51"/>
      <c r="G24" s="51"/>
      <c r="H24" s="51"/>
      <c r="I24" s="51"/>
      <c r="J24" s="52"/>
    </row>
    <row r="25" spans="2:10" ht="25.15" customHeight="1" thickBot="1" x14ac:dyDescent="0.2">
      <c r="B25" s="53"/>
      <c r="C25" s="154" t="s">
        <v>58</v>
      </c>
      <c r="D25" s="155"/>
      <c r="E25" s="155"/>
      <c r="F25" s="155"/>
      <c r="G25" s="153"/>
      <c r="H25" s="153"/>
      <c r="I25" s="153"/>
      <c r="J25" s="54"/>
    </row>
    <row r="26" spans="2:10" ht="18" customHeight="1" x14ac:dyDescent="0.15">
      <c r="B26" s="53"/>
      <c r="J26" s="54"/>
    </row>
    <row r="27" spans="2:10" ht="22.5" customHeight="1" x14ac:dyDescent="0.15">
      <c r="B27" s="53"/>
      <c r="C27" s="55" t="s">
        <v>42</v>
      </c>
      <c r="E27" s="61"/>
      <c r="F27" s="56" t="s">
        <v>41</v>
      </c>
      <c r="G27" s="151"/>
      <c r="H27" s="151"/>
      <c r="I27" s="151"/>
      <c r="J27" s="54"/>
    </row>
    <row r="28" spans="2:10" ht="22.5" customHeight="1" x14ac:dyDescent="0.15">
      <c r="B28" s="53"/>
      <c r="E28" s="62"/>
      <c r="F28" s="57" t="s">
        <v>41</v>
      </c>
      <c r="G28" s="152"/>
      <c r="H28" s="152"/>
      <c r="I28" s="152"/>
      <c r="J28" s="54"/>
    </row>
    <row r="29" spans="2:10" ht="22.5" customHeight="1" x14ac:dyDescent="0.15">
      <c r="B29" s="58"/>
      <c r="C29" s="59"/>
      <c r="D29" s="59"/>
      <c r="E29" s="59"/>
      <c r="F29" s="59"/>
      <c r="G29" s="59"/>
      <c r="H29" s="59"/>
      <c r="I29" s="59"/>
      <c r="J29" s="60"/>
    </row>
  </sheetData>
  <mergeCells count="58">
    <mergeCell ref="B21:D21"/>
    <mergeCell ref="E21:F21"/>
    <mergeCell ref="I21:J21"/>
    <mergeCell ref="G27:I27"/>
    <mergeCell ref="G28:I28"/>
    <mergeCell ref="G25:I25"/>
    <mergeCell ref="C25:F25"/>
    <mergeCell ref="E7:F7"/>
    <mergeCell ref="I7:J7"/>
    <mergeCell ref="I8:J8"/>
    <mergeCell ref="B16:D16"/>
    <mergeCell ref="B7:D7"/>
    <mergeCell ref="B8:D8"/>
    <mergeCell ref="B10:D10"/>
    <mergeCell ref="B11:D11"/>
    <mergeCell ref="B12:D12"/>
    <mergeCell ref="B15:D15"/>
    <mergeCell ref="I15:J15"/>
    <mergeCell ref="E15:F15"/>
    <mergeCell ref="E9:F9"/>
    <mergeCell ref="I13:J13"/>
    <mergeCell ref="E12:F12"/>
    <mergeCell ref="B6:D6"/>
    <mergeCell ref="E6:F6"/>
    <mergeCell ref="I6:J6"/>
    <mergeCell ref="B13:D13"/>
    <mergeCell ref="B14:D14"/>
    <mergeCell ref="B9:D9"/>
    <mergeCell ref="E8:F8"/>
    <mergeCell ref="E13:F13"/>
    <mergeCell ref="E14:F14"/>
    <mergeCell ref="I10:J10"/>
    <mergeCell ref="I11:J11"/>
    <mergeCell ref="I12:J12"/>
    <mergeCell ref="E10:F10"/>
    <mergeCell ref="E11:F11"/>
    <mergeCell ref="I14:J14"/>
    <mergeCell ref="I9:J9"/>
    <mergeCell ref="B4:D4"/>
    <mergeCell ref="E4:F4"/>
    <mergeCell ref="I4:J4"/>
    <mergeCell ref="B5:D5"/>
    <mergeCell ref="E5:F5"/>
    <mergeCell ref="I5:J5"/>
    <mergeCell ref="B20:D20"/>
    <mergeCell ref="E20:F20"/>
    <mergeCell ref="I20:J20"/>
    <mergeCell ref="E18:F18"/>
    <mergeCell ref="E16:F16"/>
    <mergeCell ref="B19:D19"/>
    <mergeCell ref="E19:F19"/>
    <mergeCell ref="I19:J19"/>
    <mergeCell ref="B17:D17"/>
    <mergeCell ref="B18:D18"/>
    <mergeCell ref="E17:F17"/>
    <mergeCell ref="I16:J16"/>
    <mergeCell ref="I18:J18"/>
    <mergeCell ref="I17:J17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Footer>&amp;C&amp;"HG丸ｺﾞｼｯｸM-PRO,標準"公立大学法人横浜市立大学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B073-32C3-4A98-924C-3AFF33DEFAAE}">
  <sheetPr>
    <tabColor indexed="43"/>
  </sheetPr>
  <dimension ref="A1:F68"/>
  <sheetViews>
    <sheetView view="pageBreakPreview" topLeftCell="A31" zoomScaleNormal="100" zoomScaleSheetLayoutView="100" workbookViewId="0">
      <selection activeCell="A34" sqref="A34"/>
    </sheetView>
  </sheetViews>
  <sheetFormatPr defaultRowHeight="13.5" x14ac:dyDescent="0.15"/>
  <cols>
    <col min="1" max="1" width="5.625" style="87" customWidth="1"/>
    <col min="2" max="2" width="42.625" style="88" customWidth="1"/>
    <col min="3" max="3" width="12.75" style="89" bestFit="1" customWidth="1"/>
    <col min="4" max="4" width="5.5" style="88" bestFit="1" customWidth="1"/>
    <col min="5" max="5" width="12.125" style="89" customWidth="1"/>
    <col min="6" max="6" width="16.875" style="88" customWidth="1"/>
    <col min="7" max="16384" width="9" style="88"/>
  </cols>
  <sheetData>
    <row r="1" spans="1:6" s="1" customFormat="1" ht="51.75" customHeight="1" x14ac:dyDescent="0.15">
      <c r="A1" s="157" t="s">
        <v>98</v>
      </c>
      <c r="B1" s="157"/>
      <c r="C1" s="157"/>
      <c r="D1" s="157"/>
      <c r="E1" s="157"/>
      <c r="F1" s="157"/>
    </row>
    <row r="2" spans="1:6" s="1" customFormat="1" ht="20.100000000000001" customHeight="1" x14ac:dyDescent="0.15">
      <c r="A2" s="156" t="s">
        <v>1</v>
      </c>
      <c r="B2" s="156"/>
      <c r="C2" s="3" t="s">
        <v>3</v>
      </c>
      <c r="D2" s="2" t="s">
        <v>4</v>
      </c>
      <c r="E2" s="3" t="s">
        <v>5</v>
      </c>
      <c r="F2" s="2" t="s">
        <v>6</v>
      </c>
    </row>
    <row r="3" spans="1:6" s="1" customFormat="1" ht="37.5" customHeight="1" x14ac:dyDescent="0.15">
      <c r="A3" s="158" t="s">
        <v>130</v>
      </c>
      <c r="B3" s="158"/>
      <c r="C3" s="65"/>
      <c r="D3" s="2"/>
      <c r="E3" s="6"/>
      <c r="F3" s="64"/>
    </row>
    <row r="4" spans="1:6" s="1" customFormat="1" ht="21" customHeight="1" x14ac:dyDescent="0.15">
      <c r="A4" s="80" t="s">
        <v>61</v>
      </c>
      <c r="B4" s="85" t="s">
        <v>99</v>
      </c>
      <c r="C4" s="81">
        <v>1</v>
      </c>
      <c r="D4" s="82" t="s">
        <v>134</v>
      </c>
      <c r="E4" s="98"/>
      <c r="F4" s="84"/>
    </row>
    <row r="5" spans="1:6" s="1" customFormat="1" ht="21" customHeight="1" x14ac:dyDescent="0.15">
      <c r="A5" s="80" t="s">
        <v>80</v>
      </c>
      <c r="B5" s="85" t="s">
        <v>100</v>
      </c>
      <c r="C5" s="81">
        <v>1</v>
      </c>
      <c r="D5" s="82" t="s">
        <v>135</v>
      </c>
      <c r="E5" s="98"/>
      <c r="F5" s="84"/>
    </row>
    <row r="6" spans="1:6" s="1" customFormat="1" ht="21" customHeight="1" x14ac:dyDescent="0.15">
      <c r="A6" s="80" t="s">
        <v>62</v>
      </c>
      <c r="B6" s="86" t="s">
        <v>101</v>
      </c>
      <c r="C6" s="81">
        <v>1</v>
      </c>
      <c r="D6" s="82" t="s">
        <v>57</v>
      </c>
      <c r="E6" s="98"/>
      <c r="F6" s="84"/>
    </row>
    <row r="7" spans="1:6" s="1" customFormat="1" ht="21" customHeight="1" x14ac:dyDescent="0.15">
      <c r="A7" s="80" t="s">
        <v>63</v>
      </c>
      <c r="B7" s="86" t="s">
        <v>102</v>
      </c>
      <c r="C7" s="81">
        <v>1</v>
      </c>
      <c r="D7" s="82" t="s">
        <v>57</v>
      </c>
      <c r="E7" s="98"/>
      <c r="F7" s="84"/>
    </row>
    <row r="8" spans="1:6" s="1" customFormat="1" ht="21" customHeight="1" x14ac:dyDescent="0.15">
      <c r="A8" s="80" t="s">
        <v>64</v>
      </c>
      <c r="B8" s="86" t="s">
        <v>103</v>
      </c>
      <c r="C8" s="81">
        <v>1</v>
      </c>
      <c r="D8" s="82" t="s">
        <v>57</v>
      </c>
      <c r="E8" s="98"/>
      <c r="F8" s="84"/>
    </row>
    <row r="9" spans="1:6" s="1" customFormat="1" ht="21" customHeight="1" x14ac:dyDescent="0.15">
      <c r="A9" s="80" t="s">
        <v>84</v>
      </c>
      <c r="B9" s="86" t="s">
        <v>104</v>
      </c>
      <c r="C9" s="81">
        <v>1</v>
      </c>
      <c r="D9" s="82" t="s">
        <v>57</v>
      </c>
      <c r="E9" s="98"/>
      <c r="F9" s="84"/>
    </row>
    <row r="10" spans="1:6" s="1" customFormat="1" ht="21" customHeight="1" x14ac:dyDescent="0.15">
      <c r="A10" s="80" t="s">
        <v>65</v>
      </c>
      <c r="B10" s="86" t="s">
        <v>105</v>
      </c>
      <c r="C10" s="81">
        <v>1</v>
      </c>
      <c r="D10" s="82" t="s">
        <v>57</v>
      </c>
      <c r="E10" s="98"/>
      <c r="F10" s="84"/>
    </row>
    <row r="11" spans="1:6" s="1" customFormat="1" ht="21" customHeight="1" x14ac:dyDescent="0.15">
      <c r="A11" s="80" t="s">
        <v>66</v>
      </c>
      <c r="B11" s="86" t="s">
        <v>106</v>
      </c>
      <c r="C11" s="81">
        <v>1</v>
      </c>
      <c r="D11" s="82" t="s">
        <v>57</v>
      </c>
      <c r="E11" s="98"/>
      <c r="F11" s="84"/>
    </row>
    <row r="12" spans="1:6" s="1" customFormat="1" ht="21" customHeight="1" x14ac:dyDescent="0.15">
      <c r="A12" s="80" t="s">
        <v>67</v>
      </c>
      <c r="B12" s="86" t="s">
        <v>107</v>
      </c>
      <c r="C12" s="81">
        <v>1</v>
      </c>
      <c r="D12" s="82" t="s">
        <v>57</v>
      </c>
      <c r="E12" s="98"/>
      <c r="F12" s="84"/>
    </row>
    <row r="13" spans="1:6" s="1" customFormat="1" ht="21" customHeight="1" x14ac:dyDescent="0.15">
      <c r="A13" s="80" t="s">
        <v>85</v>
      </c>
      <c r="B13" s="86" t="s">
        <v>108</v>
      </c>
      <c r="C13" s="81">
        <v>1</v>
      </c>
      <c r="D13" s="82" t="s">
        <v>57</v>
      </c>
      <c r="E13" s="98"/>
      <c r="F13" s="84"/>
    </row>
    <row r="14" spans="1:6" s="1" customFormat="1" ht="21" customHeight="1" x14ac:dyDescent="0.15">
      <c r="A14" s="80" t="s">
        <v>86</v>
      </c>
      <c r="B14" s="86" t="s">
        <v>109</v>
      </c>
      <c r="C14" s="81">
        <v>1</v>
      </c>
      <c r="D14" s="82" t="s">
        <v>57</v>
      </c>
      <c r="E14" s="98"/>
      <c r="F14" s="84"/>
    </row>
    <row r="15" spans="1:6" s="1" customFormat="1" ht="21" customHeight="1" x14ac:dyDescent="0.15">
      <c r="A15" s="80" t="s">
        <v>74</v>
      </c>
      <c r="B15" s="86" t="s">
        <v>110</v>
      </c>
      <c r="C15" s="81">
        <v>1</v>
      </c>
      <c r="D15" s="82" t="s">
        <v>57</v>
      </c>
      <c r="E15" s="98"/>
      <c r="F15" s="84"/>
    </row>
    <row r="16" spans="1:6" s="1" customFormat="1" ht="21" customHeight="1" x14ac:dyDescent="0.15">
      <c r="A16" s="80" t="s">
        <v>75</v>
      </c>
      <c r="B16" s="86" t="s">
        <v>111</v>
      </c>
      <c r="C16" s="81">
        <v>1</v>
      </c>
      <c r="D16" s="82" t="s">
        <v>57</v>
      </c>
      <c r="E16" s="98"/>
      <c r="F16" s="84"/>
    </row>
    <row r="17" spans="1:6" s="1" customFormat="1" ht="21" customHeight="1" x14ac:dyDescent="0.15">
      <c r="A17" s="80" t="s">
        <v>76</v>
      </c>
      <c r="B17" s="86" t="s">
        <v>112</v>
      </c>
      <c r="C17" s="81">
        <v>1</v>
      </c>
      <c r="D17" s="82" t="s">
        <v>57</v>
      </c>
      <c r="E17" s="98"/>
      <c r="F17" s="84"/>
    </row>
    <row r="18" spans="1:6" s="1" customFormat="1" ht="21" customHeight="1" x14ac:dyDescent="0.15">
      <c r="A18" s="80" t="s">
        <v>77</v>
      </c>
      <c r="B18" s="107" t="s">
        <v>121</v>
      </c>
      <c r="C18" s="81">
        <v>1</v>
      </c>
      <c r="D18" s="82" t="s">
        <v>57</v>
      </c>
      <c r="E18" s="98"/>
      <c r="F18" s="84"/>
    </row>
    <row r="19" spans="1:6" s="1" customFormat="1" ht="28.5" customHeight="1" x14ac:dyDescent="0.15">
      <c r="A19" s="80" t="s">
        <v>78</v>
      </c>
      <c r="B19" s="86" t="s">
        <v>137</v>
      </c>
      <c r="C19" s="81">
        <v>1</v>
      </c>
      <c r="D19" s="82" t="s">
        <v>57</v>
      </c>
      <c r="E19" s="98"/>
      <c r="F19" s="84"/>
    </row>
    <row r="20" spans="1:6" s="1" customFormat="1" ht="21" customHeight="1" x14ac:dyDescent="0.15">
      <c r="A20" s="80" t="s">
        <v>79</v>
      </c>
      <c r="B20" s="86" t="s">
        <v>122</v>
      </c>
      <c r="C20" s="81">
        <v>1</v>
      </c>
      <c r="D20" s="82" t="s">
        <v>57</v>
      </c>
      <c r="E20" s="98"/>
      <c r="F20" s="84"/>
    </row>
    <row r="21" spans="1:6" s="1" customFormat="1" ht="21" customHeight="1" x14ac:dyDescent="0.15">
      <c r="A21" s="80" t="s">
        <v>113</v>
      </c>
      <c r="B21" s="86" t="s">
        <v>123</v>
      </c>
      <c r="C21" s="81">
        <v>1</v>
      </c>
      <c r="D21" s="82" t="s">
        <v>57</v>
      </c>
      <c r="E21" s="98"/>
      <c r="F21" s="84"/>
    </row>
    <row r="22" spans="1:6" s="1" customFormat="1" ht="21" customHeight="1" x14ac:dyDescent="0.15">
      <c r="A22" s="80" t="s">
        <v>114</v>
      </c>
      <c r="B22" s="86" t="s">
        <v>124</v>
      </c>
      <c r="C22" s="81">
        <v>1</v>
      </c>
      <c r="D22" s="82" t="s">
        <v>57</v>
      </c>
      <c r="E22" s="98"/>
      <c r="F22" s="84"/>
    </row>
    <row r="23" spans="1:6" s="1" customFormat="1" ht="21" customHeight="1" x14ac:dyDescent="0.15">
      <c r="A23" s="80" t="s">
        <v>115</v>
      </c>
      <c r="B23" s="86" t="s">
        <v>125</v>
      </c>
      <c r="C23" s="81">
        <v>1</v>
      </c>
      <c r="D23" s="82" t="s">
        <v>57</v>
      </c>
      <c r="E23" s="98"/>
      <c r="F23" s="84"/>
    </row>
    <row r="24" spans="1:6" s="1" customFormat="1" ht="21" customHeight="1" x14ac:dyDescent="0.15">
      <c r="A24" s="80" t="s">
        <v>116</v>
      </c>
      <c r="B24" s="107" t="s">
        <v>138</v>
      </c>
      <c r="C24" s="81">
        <v>1</v>
      </c>
      <c r="D24" s="82" t="s">
        <v>57</v>
      </c>
      <c r="E24" s="98"/>
      <c r="F24" s="84"/>
    </row>
    <row r="25" spans="1:6" s="1" customFormat="1" ht="21" customHeight="1" x14ac:dyDescent="0.15">
      <c r="A25" s="80" t="s">
        <v>117</v>
      </c>
      <c r="B25" s="86" t="s">
        <v>126</v>
      </c>
      <c r="C25" s="81">
        <v>1</v>
      </c>
      <c r="D25" s="82" t="s">
        <v>57</v>
      </c>
      <c r="E25" s="98"/>
      <c r="F25" s="84"/>
    </row>
    <row r="26" spans="1:6" s="1" customFormat="1" ht="21" customHeight="1" x14ac:dyDescent="0.15">
      <c r="A26" s="80" t="s">
        <v>118</v>
      </c>
      <c r="B26" s="86" t="s">
        <v>127</v>
      </c>
      <c r="C26" s="81">
        <v>1</v>
      </c>
      <c r="D26" s="82" t="s">
        <v>57</v>
      </c>
      <c r="E26" s="98"/>
      <c r="F26" s="84"/>
    </row>
    <row r="27" spans="1:6" s="1" customFormat="1" ht="21" customHeight="1" x14ac:dyDescent="0.15">
      <c r="A27" s="80" t="s">
        <v>119</v>
      </c>
      <c r="B27" s="86" t="s">
        <v>128</v>
      </c>
      <c r="C27" s="81">
        <v>1</v>
      </c>
      <c r="D27" s="82" t="s">
        <v>57</v>
      </c>
      <c r="E27" s="98"/>
      <c r="F27" s="84"/>
    </row>
    <row r="28" spans="1:6" s="1" customFormat="1" ht="21" customHeight="1" x14ac:dyDescent="0.15">
      <c r="A28" s="80" t="s">
        <v>120</v>
      </c>
      <c r="B28" s="86" t="s">
        <v>129</v>
      </c>
      <c r="C28" s="81">
        <v>1</v>
      </c>
      <c r="D28" s="82" t="s">
        <v>57</v>
      </c>
      <c r="E28" s="98"/>
      <c r="F28" s="84"/>
    </row>
    <row r="29" spans="1:6" s="1" customFormat="1" ht="18" customHeight="1" x14ac:dyDescent="0.15">
      <c r="A29" s="71"/>
      <c r="B29" s="79" t="s">
        <v>68</v>
      </c>
      <c r="C29" s="104"/>
      <c r="D29" s="105"/>
      <c r="E29" s="106"/>
      <c r="F29" s="68"/>
    </row>
    <row r="30" spans="1:6" s="1" customFormat="1" ht="18" customHeight="1" x14ac:dyDescent="0.15">
      <c r="A30" s="90"/>
      <c r="B30" s="91"/>
      <c r="C30" s="92"/>
      <c r="D30" s="93"/>
      <c r="E30" s="94"/>
      <c r="F30" s="95"/>
    </row>
    <row r="31" spans="1:6" s="1" customFormat="1" ht="18" customHeight="1" x14ac:dyDescent="0.15">
      <c r="A31" s="99"/>
      <c r="B31" s="100"/>
      <c r="C31" s="96"/>
      <c r="D31" s="10"/>
      <c r="E31" s="97"/>
      <c r="F31" s="101"/>
    </row>
    <row r="32" spans="1:6" s="1" customFormat="1" ht="18" customHeight="1" x14ac:dyDescent="0.15">
      <c r="A32" s="99"/>
      <c r="B32" s="102"/>
      <c r="C32" s="96"/>
      <c r="D32" s="10"/>
      <c r="E32" s="97"/>
      <c r="F32" s="103" t="s">
        <v>81</v>
      </c>
    </row>
    <row r="33" spans="1:6" s="1" customFormat="1" ht="27" customHeight="1" x14ac:dyDescent="0.15">
      <c r="A33" s="158" t="s">
        <v>140</v>
      </c>
      <c r="B33" s="158"/>
      <c r="C33" s="65"/>
      <c r="D33" s="2"/>
      <c r="E33" s="6"/>
      <c r="F33" s="64"/>
    </row>
    <row r="34" spans="1:6" s="1" customFormat="1" ht="21" customHeight="1" x14ac:dyDescent="0.15">
      <c r="A34" s="80" t="s">
        <v>61</v>
      </c>
      <c r="B34" s="85" t="s">
        <v>131</v>
      </c>
      <c r="C34" s="81">
        <v>1</v>
      </c>
      <c r="D34" s="82" t="s">
        <v>134</v>
      </c>
      <c r="E34" s="98"/>
      <c r="F34" s="84"/>
    </row>
    <row r="35" spans="1:6" s="1" customFormat="1" ht="21" customHeight="1" x14ac:dyDescent="0.15">
      <c r="A35" s="80" t="s">
        <v>136</v>
      </c>
      <c r="B35" s="86" t="s">
        <v>139</v>
      </c>
      <c r="C35" s="81">
        <v>1</v>
      </c>
      <c r="D35" s="82" t="s">
        <v>57</v>
      </c>
      <c r="E35" s="98"/>
      <c r="F35" s="84"/>
    </row>
    <row r="36" spans="1:6" s="1" customFormat="1" ht="21" customHeight="1" x14ac:dyDescent="0.15">
      <c r="A36" s="80" t="s">
        <v>62</v>
      </c>
      <c r="B36" s="86" t="s">
        <v>122</v>
      </c>
      <c r="C36" s="81">
        <v>1</v>
      </c>
      <c r="D36" s="82" t="s">
        <v>57</v>
      </c>
      <c r="E36" s="98"/>
      <c r="F36" s="84"/>
    </row>
    <row r="37" spans="1:6" s="1" customFormat="1" ht="21" customHeight="1" x14ac:dyDescent="0.15">
      <c r="A37" s="80" t="s">
        <v>63</v>
      </c>
      <c r="B37" s="86" t="s">
        <v>123</v>
      </c>
      <c r="C37" s="81">
        <v>1</v>
      </c>
      <c r="D37" s="82" t="s">
        <v>57</v>
      </c>
      <c r="E37" s="98"/>
      <c r="F37" s="84"/>
    </row>
    <row r="38" spans="1:6" s="1" customFormat="1" ht="21" customHeight="1" x14ac:dyDescent="0.15">
      <c r="A38" s="80" t="s">
        <v>64</v>
      </c>
      <c r="B38" s="86" t="s">
        <v>125</v>
      </c>
      <c r="C38" s="81">
        <v>1</v>
      </c>
      <c r="D38" s="82" t="s">
        <v>57</v>
      </c>
      <c r="E38" s="98"/>
      <c r="F38" s="84"/>
    </row>
    <row r="39" spans="1:6" s="1" customFormat="1" ht="21" customHeight="1" x14ac:dyDescent="0.15">
      <c r="A39" s="80" t="s">
        <v>84</v>
      </c>
      <c r="B39" s="86" t="s">
        <v>132</v>
      </c>
      <c r="C39" s="81">
        <v>1</v>
      </c>
      <c r="D39" s="82" t="s">
        <v>57</v>
      </c>
      <c r="E39" s="98"/>
      <c r="F39" s="84"/>
    </row>
    <row r="40" spans="1:6" s="1" customFormat="1" ht="21" customHeight="1" x14ac:dyDescent="0.15">
      <c r="A40" s="80" t="s">
        <v>65</v>
      </c>
      <c r="B40" s="86" t="s">
        <v>133</v>
      </c>
      <c r="C40" s="81">
        <v>1</v>
      </c>
      <c r="D40" s="82" t="s">
        <v>57</v>
      </c>
      <c r="E40" s="98"/>
      <c r="F40" s="84"/>
    </row>
    <row r="41" spans="1:6" s="1" customFormat="1" ht="21" customHeight="1" x14ac:dyDescent="0.15">
      <c r="A41" s="80" t="s">
        <v>66</v>
      </c>
      <c r="B41" s="86" t="s">
        <v>128</v>
      </c>
      <c r="C41" s="81">
        <v>1</v>
      </c>
      <c r="D41" s="82" t="s">
        <v>57</v>
      </c>
      <c r="E41" s="98"/>
      <c r="F41" s="84"/>
    </row>
    <row r="42" spans="1:6" s="1" customFormat="1" ht="21" customHeight="1" x14ac:dyDescent="0.15">
      <c r="A42" s="80" t="s">
        <v>67</v>
      </c>
      <c r="B42" s="86" t="s">
        <v>129</v>
      </c>
      <c r="C42" s="81">
        <v>1</v>
      </c>
      <c r="D42" s="82" t="s">
        <v>57</v>
      </c>
      <c r="E42" s="98"/>
      <c r="F42" s="84"/>
    </row>
    <row r="43" spans="1:6" s="1" customFormat="1" ht="18" customHeight="1" x14ac:dyDescent="0.15">
      <c r="A43" s="71"/>
      <c r="B43" s="79" t="s">
        <v>68</v>
      </c>
      <c r="C43" s="104"/>
      <c r="D43" s="105"/>
      <c r="E43" s="106"/>
      <c r="F43" s="68"/>
    </row>
    <row r="44" spans="1:6" s="1" customFormat="1" ht="21" customHeight="1" x14ac:dyDescent="0.15">
      <c r="A44" s="80"/>
      <c r="B44" s="72"/>
      <c r="C44" s="81"/>
      <c r="D44" s="82"/>
      <c r="E44" s="83"/>
      <c r="F44" s="84"/>
    </row>
    <row r="45" spans="1:6" s="1" customFormat="1" ht="21" customHeight="1" x14ac:dyDescent="0.15">
      <c r="A45" s="80"/>
      <c r="B45" s="72"/>
      <c r="C45" s="81"/>
      <c r="D45" s="82"/>
      <c r="E45" s="83"/>
      <c r="F45" s="84"/>
    </row>
    <row r="46" spans="1:6" s="1" customFormat="1" ht="21" customHeight="1" x14ac:dyDescent="0.15">
      <c r="A46" s="80"/>
      <c r="B46" s="72"/>
      <c r="C46" s="81"/>
      <c r="D46" s="82"/>
      <c r="E46" s="83"/>
      <c r="F46" s="84"/>
    </row>
    <row r="47" spans="1:6" s="1" customFormat="1" ht="21" customHeight="1" x14ac:dyDescent="0.15">
      <c r="A47" s="80"/>
      <c r="B47" s="72"/>
      <c r="C47" s="81"/>
      <c r="D47" s="82"/>
      <c r="E47" s="83"/>
      <c r="F47" s="84"/>
    </row>
    <row r="48" spans="1:6" s="1" customFormat="1" ht="21" customHeight="1" x14ac:dyDescent="0.15">
      <c r="A48" s="71"/>
      <c r="B48" s="79"/>
      <c r="C48" s="104"/>
      <c r="D48" s="105"/>
      <c r="E48" s="106"/>
      <c r="F48" s="68"/>
    </row>
    <row r="49" spans="1:6" s="1" customFormat="1" ht="21" customHeight="1" x14ac:dyDescent="0.15">
      <c r="A49" s="71"/>
      <c r="B49" s="79"/>
      <c r="C49" s="65"/>
      <c r="D49" s="2"/>
      <c r="E49" s="6"/>
      <c r="F49" s="68"/>
    </row>
    <row r="50" spans="1:6" s="1" customFormat="1" ht="21" customHeight="1" x14ac:dyDescent="0.15">
      <c r="A50" s="80"/>
      <c r="B50" s="72"/>
      <c r="C50" s="81"/>
      <c r="D50" s="82"/>
      <c r="E50" s="83"/>
      <c r="F50" s="84"/>
    </row>
    <row r="51" spans="1:6" s="1" customFormat="1" ht="21" customHeight="1" x14ac:dyDescent="0.15">
      <c r="A51" s="80"/>
      <c r="B51" s="72"/>
      <c r="C51" s="81"/>
      <c r="D51" s="82"/>
      <c r="E51" s="83"/>
      <c r="F51" s="84"/>
    </row>
    <row r="52" spans="1:6" s="1" customFormat="1" ht="21" customHeight="1" x14ac:dyDescent="0.15">
      <c r="A52" s="80"/>
      <c r="B52" s="72"/>
      <c r="C52" s="81"/>
      <c r="D52" s="82"/>
      <c r="E52" s="83"/>
      <c r="F52" s="84"/>
    </row>
    <row r="53" spans="1:6" s="1" customFormat="1" ht="21" customHeight="1" x14ac:dyDescent="0.15">
      <c r="A53" s="80"/>
      <c r="B53" s="72"/>
      <c r="C53" s="81"/>
      <c r="D53" s="82"/>
      <c r="E53" s="83"/>
      <c r="F53" s="84"/>
    </row>
    <row r="54" spans="1:6" s="1" customFormat="1" ht="21" customHeight="1" x14ac:dyDescent="0.15">
      <c r="A54" s="80"/>
      <c r="B54" s="72"/>
      <c r="C54" s="81"/>
      <c r="D54" s="82"/>
      <c r="E54" s="83"/>
      <c r="F54" s="84"/>
    </row>
    <row r="55" spans="1:6" s="1" customFormat="1" ht="21" customHeight="1" x14ac:dyDescent="0.15">
      <c r="A55" s="80"/>
      <c r="B55" s="72"/>
      <c r="C55" s="81"/>
      <c r="D55" s="82"/>
      <c r="E55" s="83"/>
      <c r="F55" s="84"/>
    </row>
    <row r="56" spans="1:6" s="1" customFormat="1" ht="21" customHeight="1" x14ac:dyDescent="0.15">
      <c r="A56" s="80"/>
      <c r="B56" s="72"/>
      <c r="C56" s="81"/>
      <c r="D56" s="82"/>
      <c r="E56" s="83"/>
      <c r="F56" s="84"/>
    </row>
    <row r="57" spans="1:6" s="1" customFormat="1" ht="21" customHeight="1" x14ac:dyDescent="0.15">
      <c r="A57" s="80"/>
      <c r="B57" s="72"/>
      <c r="C57" s="81"/>
      <c r="D57" s="82"/>
      <c r="E57" s="83"/>
      <c r="F57" s="84"/>
    </row>
    <row r="58" spans="1:6" s="1" customFormat="1" ht="21" customHeight="1" x14ac:dyDescent="0.15">
      <c r="A58" s="71"/>
      <c r="B58" s="79"/>
      <c r="C58" s="104"/>
      <c r="D58" s="105"/>
      <c r="E58" s="106"/>
      <c r="F58" s="68"/>
    </row>
    <row r="59" spans="1:6" s="1" customFormat="1" ht="21" customHeight="1" x14ac:dyDescent="0.15">
      <c r="A59" s="71"/>
      <c r="B59" s="79"/>
      <c r="C59" s="65"/>
      <c r="D59" s="2"/>
      <c r="E59" s="6"/>
      <c r="F59" s="68"/>
    </row>
    <row r="60" spans="1:6" s="1" customFormat="1" ht="21" customHeight="1" x14ac:dyDescent="0.15">
      <c r="A60" s="80"/>
      <c r="B60" s="72"/>
      <c r="C60" s="81"/>
      <c r="D60" s="82"/>
      <c r="E60" s="83"/>
      <c r="F60" s="84"/>
    </row>
    <row r="61" spans="1:6" s="1" customFormat="1" ht="21" customHeight="1" x14ac:dyDescent="0.15">
      <c r="A61" s="71"/>
      <c r="B61" s="79"/>
      <c r="C61" s="104"/>
      <c r="D61" s="105"/>
      <c r="E61" s="106"/>
      <c r="F61" s="68"/>
    </row>
    <row r="62" spans="1:6" s="1" customFormat="1" ht="21" customHeight="1" x14ac:dyDescent="0.15">
      <c r="A62" s="80"/>
      <c r="B62" s="72"/>
      <c r="C62" s="81"/>
      <c r="D62" s="82"/>
      <c r="E62" s="83"/>
      <c r="F62" s="84"/>
    </row>
    <row r="63" spans="1:6" s="1" customFormat="1" ht="21" customHeight="1" x14ac:dyDescent="0.15">
      <c r="A63" s="71"/>
      <c r="B63" s="79"/>
      <c r="C63" s="65"/>
      <c r="D63" s="2"/>
      <c r="E63" s="6"/>
      <c r="F63" s="68"/>
    </row>
    <row r="64" spans="1:6" s="1" customFormat="1" ht="21" customHeight="1" x14ac:dyDescent="0.15">
      <c r="A64" s="156" t="s">
        <v>11</v>
      </c>
      <c r="B64" s="156"/>
      <c r="C64" s="66"/>
      <c r="D64" s="2"/>
      <c r="E64" s="6"/>
      <c r="F64" s="68"/>
    </row>
    <row r="65" spans="1:6" s="1" customFormat="1" ht="21" customHeight="1" x14ac:dyDescent="0.15">
      <c r="A65" s="156" t="s">
        <v>12</v>
      </c>
      <c r="B65" s="156"/>
      <c r="C65" s="66"/>
      <c r="D65" s="2"/>
      <c r="E65" s="6"/>
      <c r="F65" s="68"/>
    </row>
    <row r="66" spans="1:6" s="1" customFormat="1" ht="30" customHeight="1" x14ac:dyDescent="0.15">
      <c r="A66" s="156" t="s">
        <v>31</v>
      </c>
      <c r="B66" s="156"/>
      <c r="C66" s="66"/>
      <c r="D66" s="2"/>
      <c r="E66" s="6"/>
      <c r="F66" s="69"/>
    </row>
    <row r="67" spans="1:6" s="1" customFormat="1" ht="18" customHeight="1" x14ac:dyDescent="0.15">
      <c r="A67" s="70"/>
      <c r="C67" s="11"/>
      <c r="E67" s="11"/>
    </row>
    <row r="68" spans="1:6" s="1" customFormat="1" x14ac:dyDescent="0.15">
      <c r="A68" s="70"/>
      <c r="C68" s="11"/>
      <c r="E68" s="11"/>
    </row>
  </sheetData>
  <mergeCells count="7">
    <mergeCell ref="A66:B66"/>
    <mergeCell ref="A1:F1"/>
    <mergeCell ref="A2:B2"/>
    <mergeCell ref="A3:B3"/>
    <mergeCell ref="A33:B33"/>
    <mergeCell ref="A64:B64"/>
    <mergeCell ref="A65:B65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6" orientation="portrait" r:id="rId1"/>
  <headerFooter alignWithMargins="0">
    <oddFooter>&amp;C公立大学法人横浜市立大学</oddFooter>
  </headerFooter>
  <rowBreaks count="1" manualBreakCount="1">
    <brk id="3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4"/>
  </sheetPr>
  <dimension ref="A1:J31"/>
  <sheetViews>
    <sheetView zoomScale="115" zoomScaleNormal="115" workbookViewId="0">
      <selection activeCell="L10" sqref="L10"/>
    </sheetView>
  </sheetViews>
  <sheetFormatPr defaultColWidth="13.75" defaultRowHeight="25.15" customHeight="1" x14ac:dyDescent="0.15"/>
  <cols>
    <col min="1" max="1" width="2.375" style="43" customWidth="1"/>
    <col min="2" max="2" width="6.75" style="43" customWidth="1"/>
    <col min="3" max="4" width="8.625" style="43" customWidth="1"/>
    <col min="5" max="7" width="6.75" style="43" customWidth="1"/>
    <col min="8" max="8" width="14.375" style="43" customWidth="1"/>
    <col min="9" max="11" width="6.75" style="43" customWidth="1"/>
    <col min="12" max="16384" width="13.75" style="43"/>
  </cols>
  <sheetData>
    <row r="1" spans="1:10" ht="25.15" customHeight="1" x14ac:dyDescent="0.15">
      <c r="A1" s="45">
        <v>8</v>
      </c>
      <c r="B1" s="43" t="s">
        <v>32</v>
      </c>
    </row>
    <row r="2" spans="1:10" ht="25.15" customHeight="1" x14ac:dyDescent="0.15">
      <c r="A2" s="46"/>
      <c r="B2" s="43" t="s">
        <v>46</v>
      </c>
    </row>
    <row r="3" spans="1:10" ht="25.15" customHeight="1" x14ac:dyDescent="0.15">
      <c r="B3" s="43" t="s">
        <v>33</v>
      </c>
    </row>
    <row r="4" spans="1:10" ht="25.15" customHeight="1" x14ac:dyDescent="0.15">
      <c r="B4" s="132" t="s">
        <v>34</v>
      </c>
      <c r="C4" s="109"/>
      <c r="D4" s="110"/>
      <c r="E4" s="132" t="s">
        <v>35</v>
      </c>
      <c r="F4" s="110"/>
      <c r="G4" s="48" t="s">
        <v>4</v>
      </c>
      <c r="H4" s="47" t="s">
        <v>36</v>
      </c>
      <c r="I4" s="132" t="s">
        <v>37</v>
      </c>
      <c r="J4" s="110"/>
    </row>
    <row r="5" spans="1:10" ht="25.15" customHeight="1" x14ac:dyDescent="0.15">
      <c r="B5" s="118" t="s">
        <v>47</v>
      </c>
      <c r="C5" s="159"/>
      <c r="D5" s="160"/>
      <c r="E5" s="121"/>
      <c r="F5" s="122"/>
      <c r="G5" s="48"/>
      <c r="H5" s="49"/>
      <c r="I5" s="121"/>
      <c r="J5" s="122"/>
    </row>
    <row r="6" spans="1:10" ht="25.15" customHeight="1" x14ac:dyDescent="0.15">
      <c r="B6" s="118" t="s">
        <v>43</v>
      </c>
      <c r="C6" s="159"/>
      <c r="D6" s="160"/>
      <c r="E6" s="121">
        <v>60000</v>
      </c>
      <c r="F6" s="122"/>
      <c r="G6" s="48" t="s">
        <v>45</v>
      </c>
      <c r="H6" s="49">
        <v>39</v>
      </c>
      <c r="I6" s="121">
        <f>+H6*E6</f>
        <v>2340000</v>
      </c>
      <c r="J6" s="122"/>
    </row>
    <row r="7" spans="1:10" ht="33.75" customHeight="1" x14ac:dyDescent="0.15">
      <c r="B7" s="127" t="s">
        <v>44</v>
      </c>
      <c r="C7" s="161"/>
      <c r="D7" s="162"/>
      <c r="E7" s="118">
        <v>7</v>
      </c>
      <c r="F7" s="120"/>
      <c r="G7" s="48" t="s">
        <v>10</v>
      </c>
      <c r="H7" s="49">
        <v>24700</v>
      </c>
      <c r="I7" s="121">
        <f>+H7*E7</f>
        <v>172900</v>
      </c>
      <c r="J7" s="122"/>
    </row>
    <row r="8" spans="1:10" ht="12" customHeight="1" x14ac:dyDescent="0.15">
      <c r="B8" s="127"/>
      <c r="C8" s="159"/>
      <c r="D8" s="160"/>
      <c r="E8" s="118"/>
      <c r="F8" s="120"/>
      <c r="G8" s="48"/>
      <c r="H8" s="49"/>
      <c r="I8" s="121"/>
      <c r="J8" s="122"/>
    </row>
    <row r="9" spans="1:10" ht="25.15" customHeight="1" x14ac:dyDescent="0.15">
      <c r="B9" s="118" t="s">
        <v>50</v>
      </c>
      <c r="C9" s="159"/>
      <c r="D9" s="160"/>
      <c r="E9" s="121"/>
      <c r="F9" s="122"/>
      <c r="G9" s="48"/>
      <c r="H9" s="49"/>
      <c r="I9" s="121"/>
      <c r="J9" s="122"/>
    </row>
    <row r="10" spans="1:10" ht="25.15" customHeight="1" x14ac:dyDescent="0.15">
      <c r="B10" s="118" t="s">
        <v>43</v>
      </c>
      <c r="C10" s="159"/>
      <c r="D10" s="160"/>
      <c r="E10" s="121">
        <v>60000</v>
      </c>
      <c r="F10" s="122"/>
      <c r="G10" s="48" t="s">
        <v>45</v>
      </c>
      <c r="H10" s="49">
        <v>39</v>
      </c>
      <c r="I10" s="121">
        <f>+H10*E10</f>
        <v>2340000</v>
      </c>
      <c r="J10" s="122"/>
    </row>
    <row r="11" spans="1:10" ht="25.15" customHeight="1" x14ac:dyDescent="0.15">
      <c r="B11" s="127" t="s">
        <v>44</v>
      </c>
      <c r="C11" s="161"/>
      <c r="D11" s="162"/>
      <c r="E11" s="118">
        <v>7</v>
      </c>
      <c r="F11" s="120"/>
      <c r="G11" s="48" t="s">
        <v>10</v>
      </c>
      <c r="H11" s="49">
        <v>24700</v>
      </c>
      <c r="I11" s="121">
        <f>+H11*E11</f>
        <v>172900</v>
      </c>
      <c r="J11" s="122"/>
    </row>
    <row r="12" spans="1:10" ht="16.5" customHeight="1" x14ac:dyDescent="0.15">
      <c r="B12" s="118"/>
      <c r="C12" s="159"/>
      <c r="D12" s="160"/>
      <c r="E12" s="118"/>
      <c r="F12" s="120"/>
      <c r="G12" s="48"/>
      <c r="H12" s="49"/>
      <c r="I12" s="121"/>
      <c r="J12" s="122"/>
    </row>
    <row r="13" spans="1:10" ht="25.15" customHeight="1" x14ac:dyDescent="0.15">
      <c r="B13" s="118" t="s">
        <v>49</v>
      </c>
      <c r="C13" s="159"/>
      <c r="D13" s="160"/>
      <c r="E13" s="121"/>
      <c r="F13" s="122"/>
      <c r="G13" s="48"/>
      <c r="H13" s="49"/>
      <c r="I13" s="121"/>
      <c r="J13" s="122"/>
    </row>
    <row r="14" spans="1:10" ht="25.15" customHeight="1" x14ac:dyDescent="0.15">
      <c r="B14" s="118" t="s">
        <v>43</v>
      </c>
      <c r="C14" s="159"/>
      <c r="D14" s="160"/>
      <c r="E14" s="121">
        <v>60000</v>
      </c>
      <c r="F14" s="122"/>
      <c r="G14" s="48" t="s">
        <v>45</v>
      </c>
      <c r="H14" s="49">
        <v>39</v>
      </c>
      <c r="I14" s="121">
        <f>+H14*E14</f>
        <v>2340000</v>
      </c>
      <c r="J14" s="122"/>
    </row>
    <row r="15" spans="1:10" ht="25.15" customHeight="1" x14ac:dyDescent="0.15">
      <c r="B15" s="127" t="s">
        <v>44</v>
      </c>
      <c r="C15" s="161"/>
      <c r="D15" s="162"/>
      <c r="E15" s="118">
        <v>7</v>
      </c>
      <c r="F15" s="120"/>
      <c r="G15" s="48" t="s">
        <v>10</v>
      </c>
      <c r="H15" s="49">
        <v>24700</v>
      </c>
      <c r="I15" s="121">
        <f>+H15*E15</f>
        <v>172900</v>
      </c>
      <c r="J15" s="122"/>
    </row>
    <row r="16" spans="1:10" ht="16.5" customHeight="1" x14ac:dyDescent="0.15">
      <c r="B16" s="118"/>
      <c r="C16" s="119"/>
      <c r="D16" s="120"/>
      <c r="E16" s="118"/>
      <c r="F16" s="120"/>
      <c r="G16" s="48"/>
      <c r="H16" s="49"/>
      <c r="I16" s="121"/>
      <c r="J16" s="122"/>
    </row>
    <row r="17" spans="2:10" ht="25.15" customHeight="1" x14ac:dyDescent="0.15">
      <c r="B17" s="118" t="s">
        <v>48</v>
      </c>
      <c r="C17" s="159"/>
      <c r="D17" s="160"/>
      <c r="E17" s="121"/>
      <c r="F17" s="122"/>
      <c r="G17" s="48"/>
      <c r="H17" s="49"/>
      <c r="I17" s="121"/>
      <c r="J17" s="122"/>
    </row>
    <row r="18" spans="2:10" ht="25.15" customHeight="1" x14ac:dyDescent="0.15">
      <c r="B18" s="118" t="s">
        <v>43</v>
      </c>
      <c r="C18" s="159"/>
      <c r="D18" s="160"/>
      <c r="E18" s="121">
        <v>60000</v>
      </c>
      <c r="F18" s="122"/>
      <c r="G18" s="48" t="s">
        <v>45</v>
      </c>
      <c r="H18" s="49">
        <v>39</v>
      </c>
      <c r="I18" s="121">
        <f>+H18*E18</f>
        <v>2340000</v>
      </c>
      <c r="J18" s="122"/>
    </row>
    <row r="19" spans="2:10" ht="25.15" customHeight="1" x14ac:dyDescent="0.15">
      <c r="B19" s="127" t="s">
        <v>44</v>
      </c>
      <c r="C19" s="161"/>
      <c r="D19" s="162"/>
      <c r="E19" s="118">
        <v>7</v>
      </c>
      <c r="F19" s="120"/>
      <c r="G19" s="48" t="s">
        <v>10</v>
      </c>
      <c r="H19" s="49">
        <v>24700</v>
      </c>
      <c r="I19" s="121">
        <f>+H19*E19</f>
        <v>172900</v>
      </c>
      <c r="J19" s="122"/>
    </row>
    <row r="20" spans="2:10" ht="25.15" customHeight="1" x14ac:dyDescent="0.15">
      <c r="B20" s="118"/>
      <c r="C20" s="119"/>
      <c r="D20" s="120"/>
      <c r="E20" s="118"/>
      <c r="F20" s="120"/>
      <c r="G20" s="48"/>
      <c r="H20" s="49"/>
      <c r="I20" s="121"/>
      <c r="J20" s="122"/>
    </row>
    <row r="21" spans="2:10" ht="25.15" customHeight="1" x14ac:dyDescent="0.15">
      <c r="B21" s="118" t="s">
        <v>38</v>
      </c>
      <c r="C21" s="119"/>
      <c r="D21" s="120"/>
      <c r="E21" s="118"/>
      <c r="F21" s="120"/>
      <c r="G21" s="48"/>
      <c r="H21" s="49"/>
      <c r="I21" s="121">
        <f>SUM(I6:J19)</f>
        <v>10051600</v>
      </c>
      <c r="J21" s="122"/>
    </row>
    <row r="22" spans="2:10" ht="25.15" customHeight="1" x14ac:dyDescent="0.15">
      <c r="B22" s="118" t="s">
        <v>12</v>
      </c>
      <c r="C22" s="119"/>
      <c r="D22" s="120"/>
      <c r="E22" s="118"/>
      <c r="F22" s="120"/>
      <c r="G22" s="48"/>
      <c r="H22" s="49"/>
      <c r="I22" s="121">
        <v>502580</v>
      </c>
      <c r="J22" s="122"/>
    </row>
    <row r="23" spans="2:10" ht="25.15" customHeight="1" x14ac:dyDescent="0.15">
      <c r="B23" s="118" t="s">
        <v>39</v>
      </c>
      <c r="C23" s="119"/>
      <c r="D23" s="120"/>
      <c r="E23" s="118"/>
      <c r="F23" s="120"/>
      <c r="G23" s="48"/>
      <c r="H23" s="49"/>
      <c r="I23" s="121">
        <f>SUM(I21:J22)</f>
        <v>10554180</v>
      </c>
      <c r="J23" s="122"/>
    </row>
    <row r="26" spans="2:10" ht="18" customHeight="1" x14ac:dyDescent="0.15">
      <c r="B26" s="50"/>
      <c r="C26" s="51"/>
      <c r="D26" s="51"/>
      <c r="E26" s="51"/>
      <c r="F26" s="51"/>
      <c r="G26" s="51"/>
      <c r="H26" s="51"/>
      <c r="I26" s="51"/>
      <c r="J26" s="52"/>
    </row>
    <row r="27" spans="2:10" ht="25.15" customHeight="1" thickBot="1" x14ac:dyDescent="0.2">
      <c r="B27" s="53"/>
      <c r="C27" s="154" t="s">
        <v>40</v>
      </c>
      <c r="D27" s="163"/>
      <c r="E27" s="163"/>
      <c r="F27" s="163"/>
      <c r="G27" s="153">
        <v>10554180</v>
      </c>
      <c r="H27" s="153"/>
      <c r="I27" s="153"/>
      <c r="J27" s="54"/>
    </row>
    <row r="28" spans="2:10" ht="18" customHeight="1" x14ac:dyDescent="0.15">
      <c r="B28" s="53"/>
      <c r="J28" s="54"/>
    </row>
    <row r="29" spans="2:10" ht="22.5" customHeight="1" x14ac:dyDescent="0.15">
      <c r="B29" s="53"/>
      <c r="C29" s="55" t="s">
        <v>42</v>
      </c>
      <c r="E29" s="61"/>
      <c r="F29" s="56" t="s">
        <v>25</v>
      </c>
      <c r="G29" s="151">
        <v>10051600</v>
      </c>
      <c r="H29" s="151"/>
      <c r="I29" s="151"/>
      <c r="J29" s="54"/>
    </row>
    <row r="30" spans="2:10" ht="22.5" customHeight="1" x14ac:dyDescent="0.15">
      <c r="B30" s="53"/>
      <c r="C30" s="43" t="s">
        <v>53</v>
      </c>
      <c r="E30" s="62"/>
      <c r="F30" s="57" t="s">
        <v>25</v>
      </c>
      <c r="G30" s="152">
        <v>502580</v>
      </c>
      <c r="H30" s="152"/>
      <c r="I30" s="152"/>
      <c r="J30" s="54"/>
    </row>
    <row r="31" spans="2:10" ht="22.5" customHeight="1" x14ac:dyDescent="0.15">
      <c r="B31" s="58"/>
      <c r="C31" s="59"/>
      <c r="D31" s="59"/>
      <c r="E31" s="59"/>
      <c r="F31" s="59"/>
      <c r="G31" s="59"/>
      <c r="H31" s="59"/>
      <c r="I31" s="59"/>
      <c r="J31" s="60"/>
    </row>
  </sheetData>
  <mergeCells count="64">
    <mergeCell ref="C27:F27"/>
    <mergeCell ref="G27:I27"/>
    <mergeCell ref="G29:I29"/>
    <mergeCell ref="G30:I30"/>
    <mergeCell ref="B22:D22"/>
    <mergeCell ref="E22:F22"/>
    <mergeCell ref="I22:J22"/>
    <mergeCell ref="B23:D23"/>
    <mergeCell ref="E23:F23"/>
    <mergeCell ref="I23:J23"/>
    <mergeCell ref="B20:D20"/>
    <mergeCell ref="E20:F20"/>
    <mergeCell ref="I20:J20"/>
    <mergeCell ref="B21:D21"/>
    <mergeCell ref="E21:F21"/>
    <mergeCell ref="I21:J21"/>
    <mergeCell ref="B18:D18"/>
    <mergeCell ref="E18:F18"/>
    <mergeCell ref="I18:J18"/>
    <mergeCell ref="B19:D19"/>
    <mergeCell ref="E19:F19"/>
    <mergeCell ref="I19:J19"/>
    <mergeCell ref="B16:D16"/>
    <mergeCell ref="E16:F16"/>
    <mergeCell ref="I16:J16"/>
    <mergeCell ref="B17:D17"/>
    <mergeCell ref="E17:F17"/>
    <mergeCell ref="I17:J17"/>
    <mergeCell ref="B14:D14"/>
    <mergeCell ref="E14:F14"/>
    <mergeCell ref="I14:J14"/>
    <mergeCell ref="B15:D15"/>
    <mergeCell ref="E15:F15"/>
    <mergeCell ref="I15:J15"/>
    <mergeCell ref="B12:D12"/>
    <mergeCell ref="E12:F12"/>
    <mergeCell ref="I12:J12"/>
    <mergeCell ref="B13:D13"/>
    <mergeCell ref="E13:F13"/>
    <mergeCell ref="I13:J13"/>
    <mergeCell ref="B10:D10"/>
    <mergeCell ref="E10:F10"/>
    <mergeCell ref="I10:J10"/>
    <mergeCell ref="B11:D11"/>
    <mergeCell ref="E11:F11"/>
    <mergeCell ref="I11:J11"/>
    <mergeCell ref="B8:D8"/>
    <mergeCell ref="E8:F8"/>
    <mergeCell ref="I8:J8"/>
    <mergeCell ref="B9:D9"/>
    <mergeCell ref="E9:F9"/>
    <mergeCell ref="I9:J9"/>
    <mergeCell ref="B6:D6"/>
    <mergeCell ref="E6:F6"/>
    <mergeCell ref="I6:J6"/>
    <mergeCell ref="B7:D7"/>
    <mergeCell ref="E7:F7"/>
    <mergeCell ref="I7:J7"/>
    <mergeCell ref="B4:D4"/>
    <mergeCell ref="E4:F4"/>
    <mergeCell ref="I4:J4"/>
    <mergeCell ref="B5:D5"/>
    <mergeCell ref="E5:F5"/>
    <mergeCell ref="I5:J5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Footer>&amp;C&amp;"HG丸ｺﾞｼｯｸM-PRO,標準"公立大学法人横浜市立大学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F29"/>
  <sheetViews>
    <sheetView zoomScaleNormal="100" workbookViewId="0">
      <selection activeCell="L10" sqref="L10"/>
    </sheetView>
  </sheetViews>
  <sheetFormatPr defaultRowHeight="13.5" x14ac:dyDescent="0.15"/>
  <cols>
    <col min="1" max="1" width="23.125" style="12" customWidth="1"/>
    <col min="2" max="2" width="25.5" style="13" bestFit="1" customWidth="1"/>
    <col min="3" max="3" width="12.75" style="14" bestFit="1" customWidth="1"/>
    <col min="4" max="4" width="5.5" style="12" bestFit="1" customWidth="1"/>
    <col min="5" max="5" width="7.5" style="14" bestFit="1" customWidth="1"/>
    <col min="6" max="6" width="16.875" style="12" customWidth="1"/>
    <col min="7" max="16384" width="9" style="12"/>
  </cols>
  <sheetData>
    <row r="1" spans="1:6" s="1" customFormat="1" ht="24" x14ac:dyDescent="0.15">
      <c r="A1" s="164" t="s">
        <v>0</v>
      </c>
      <c r="B1" s="165"/>
      <c r="C1" s="165"/>
      <c r="D1" s="165"/>
      <c r="E1" s="165"/>
    </row>
    <row r="2" spans="1:6" s="1" customFormat="1" ht="20.100000000000001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</row>
    <row r="3" spans="1:6" s="1" customFormat="1" ht="24.95" customHeight="1" x14ac:dyDescent="0.15">
      <c r="A3" s="4" t="s">
        <v>7</v>
      </c>
      <c r="B3" s="2" t="s">
        <v>14</v>
      </c>
      <c r="C3" s="5" t="s">
        <v>52</v>
      </c>
      <c r="D3" s="2" t="s">
        <v>8</v>
      </c>
      <c r="E3" s="6">
        <v>39</v>
      </c>
      <c r="F3" s="41">
        <f>+E3*C3</f>
        <v>9360000</v>
      </c>
    </row>
    <row r="4" spans="1:6" s="1" customFormat="1" ht="24.95" customHeight="1" x14ac:dyDescent="0.15">
      <c r="A4" s="4" t="s">
        <v>9</v>
      </c>
      <c r="B4" s="2" t="s">
        <v>15</v>
      </c>
      <c r="C4" s="5" t="s">
        <v>51</v>
      </c>
      <c r="D4" s="2" t="s">
        <v>10</v>
      </c>
      <c r="E4" s="6">
        <v>24700</v>
      </c>
      <c r="F4" s="41">
        <f>+E4*C4</f>
        <v>691600</v>
      </c>
    </row>
    <row r="5" spans="1:6" s="1" customFormat="1" ht="24.95" customHeight="1" x14ac:dyDescent="0.15">
      <c r="A5" s="7"/>
      <c r="B5" s="2"/>
      <c r="C5" s="3"/>
      <c r="D5" s="2"/>
      <c r="E5" s="6"/>
      <c r="F5" s="8"/>
    </row>
    <row r="6" spans="1:6" s="1" customFormat="1" ht="24.95" customHeight="1" x14ac:dyDescent="0.15">
      <c r="A6" s="8"/>
      <c r="B6" s="2"/>
      <c r="C6" s="3"/>
      <c r="D6" s="2"/>
      <c r="E6" s="6"/>
      <c r="F6" s="8"/>
    </row>
    <row r="7" spans="1:6" s="1" customFormat="1" ht="24.95" customHeight="1" x14ac:dyDescent="0.15">
      <c r="A7" s="8"/>
      <c r="B7" s="2"/>
      <c r="C7" s="3"/>
      <c r="D7" s="2"/>
      <c r="E7" s="6"/>
      <c r="F7" s="8"/>
    </row>
    <row r="8" spans="1:6" s="1" customFormat="1" ht="24.95" customHeight="1" x14ac:dyDescent="0.15">
      <c r="A8" s="9"/>
      <c r="B8" s="2"/>
      <c r="C8" s="3"/>
      <c r="D8" s="2"/>
      <c r="E8" s="6"/>
      <c r="F8" s="8"/>
    </row>
    <row r="9" spans="1:6" s="1" customFormat="1" ht="24.95" customHeight="1" x14ac:dyDescent="0.15">
      <c r="A9" s="8"/>
      <c r="B9" s="2"/>
      <c r="C9" s="3"/>
      <c r="D9" s="2"/>
      <c r="E9" s="6"/>
      <c r="F9" s="8"/>
    </row>
    <row r="10" spans="1:6" s="1" customFormat="1" ht="24.95" customHeight="1" x14ac:dyDescent="0.15">
      <c r="A10" s="8"/>
      <c r="B10" s="2"/>
      <c r="C10" s="3"/>
      <c r="D10" s="2"/>
      <c r="E10" s="6"/>
      <c r="F10" s="8"/>
    </row>
    <row r="11" spans="1:6" s="1" customFormat="1" ht="24.95" customHeight="1" x14ac:dyDescent="0.15">
      <c r="A11" s="8"/>
      <c r="B11" s="2"/>
      <c r="C11" s="3"/>
      <c r="D11" s="2"/>
      <c r="E11" s="6"/>
      <c r="F11" s="8"/>
    </row>
    <row r="12" spans="1:6" s="1" customFormat="1" ht="24.95" customHeight="1" x14ac:dyDescent="0.15">
      <c r="A12" s="8"/>
      <c r="B12" s="2"/>
      <c r="C12" s="3"/>
      <c r="D12" s="40"/>
      <c r="E12" s="6"/>
      <c r="F12" s="8"/>
    </row>
    <row r="13" spans="1:6" s="1" customFormat="1" ht="24.95" customHeight="1" x14ac:dyDescent="0.15">
      <c r="A13" s="8"/>
      <c r="B13" s="2"/>
      <c r="C13" s="3"/>
      <c r="D13" s="2"/>
      <c r="E13" s="6"/>
      <c r="F13" s="8"/>
    </row>
    <row r="14" spans="1:6" s="1" customFormat="1" ht="24.95" customHeight="1" x14ac:dyDescent="0.15">
      <c r="A14" s="8"/>
      <c r="B14" s="2"/>
      <c r="C14" s="3"/>
      <c r="D14" s="2"/>
      <c r="E14" s="6"/>
      <c r="F14" s="8"/>
    </row>
    <row r="15" spans="1:6" s="1" customFormat="1" ht="24.95" customHeight="1" x14ac:dyDescent="0.15">
      <c r="A15" s="8"/>
      <c r="B15" s="2"/>
      <c r="C15" s="3"/>
      <c r="D15" s="2"/>
      <c r="E15" s="6"/>
      <c r="F15" s="8"/>
    </row>
    <row r="16" spans="1:6" s="1" customFormat="1" ht="24.95" customHeight="1" x14ac:dyDescent="0.15">
      <c r="A16" s="8"/>
      <c r="B16" s="2"/>
      <c r="C16" s="3"/>
      <c r="D16" s="2"/>
      <c r="E16" s="6"/>
      <c r="F16" s="8"/>
    </row>
    <row r="17" spans="1:6" s="1" customFormat="1" ht="24.95" customHeight="1" x14ac:dyDescent="0.15">
      <c r="A17" s="8"/>
      <c r="B17" s="2"/>
      <c r="C17" s="3"/>
      <c r="D17" s="2"/>
      <c r="E17" s="6"/>
      <c r="F17" s="8"/>
    </row>
    <row r="18" spans="1:6" s="1" customFormat="1" ht="24.95" customHeight="1" x14ac:dyDescent="0.15">
      <c r="A18" s="8"/>
      <c r="B18" s="2"/>
      <c r="C18" s="3"/>
      <c r="D18" s="2"/>
      <c r="E18" s="6"/>
      <c r="F18" s="8"/>
    </row>
    <row r="19" spans="1:6" s="1" customFormat="1" ht="24.95" customHeight="1" x14ac:dyDescent="0.15">
      <c r="A19" s="8"/>
      <c r="B19" s="2"/>
      <c r="C19" s="3"/>
      <c r="D19" s="2"/>
      <c r="E19" s="6"/>
      <c r="F19" s="8"/>
    </row>
    <row r="20" spans="1:6" s="1" customFormat="1" ht="24.95" customHeight="1" x14ac:dyDescent="0.15">
      <c r="A20" s="8"/>
      <c r="B20" s="2"/>
      <c r="C20" s="3"/>
      <c r="D20" s="2"/>
      <c r="E20" s="6"/>
      <c r="F20" s="8"/>
    </row>
    <row r="21" spans="1:6" s="1" customFormat="1" ht="24.95" customHeight="1" x14ac:dyDescent="0.15">
      <c r="A21" s="8"/>
      <c r="B21" s="2"/>
      <c r="C21" s="3"/>
      <c r="D21" s="2"/>
      <c r="E21" s="6"/>
      <c r="F21" s="8"/>
    </row>
    <row r="22" spans="1:6" s="1" customFormat="1" ht="24.95" customHeight="1" x14ac:dyDescent="0.15">
      <c r="A22" s="8"/>
      <c r="B22" s="2"/>
      <c r="C22" s="3"/>
      <c r="D22" s="2"/>
      <c r="E22" s="6"/>
      <c r="F22" s="8"/>
    </row>
    <row r="23" spans="1:6" s="1" customFormat="1" ht="24.95" customHeight="1" x14ac:dyDescent="0.15">
      <c r="A23" s="8"/>
      <c r="B23" s="2"/>
      <c r="C23" s="3"/>
      <c r="D23" s="2"/>
      <c r="E23" s="6"/>
      <c r="F23" s="8"/>
    </row>
    <row r="24" spans="1:6" s="1" customFormat="1" ht="24.95" customHeight="1" x14ac:dyDescent="0.15">
      <c r="A24" s="8"/>
      <c r="B24" s="2"/>
      <c r="C24" s="3"/>
      <c r="D24" s="2"/>
      <c r="E24" s="6"/>
      <c r="F24" s="8"/>
    </row>
    <row r="25" spans="1:6" s="1" customFormat="1" ht="24.95" customHeight="1" x14ac:dyDescent="0.15">
      <c r="A25" s="8" t="s">
        <v>11</v>
      </c>
      <c r="B25" s="2"/>
      <c r="C25" s="3"/>
      <c r="D25" s="2"/>
      <c r="E25" s="6"/>
      <c r="F25" s="41">
        <f>SUM(F3:F4)</f>
        <v>10051600</v>
      </c>
    </row>
    <row r="26" spans="1:6" s="1" customFormat="1" ht="24.95" customHeight="1" x14ac:dyDescent="0.15">
      <c r="A26" s="8" t="s">
        <v>12</v>
      </c>
      <c r="B26" s="2"/>
      <c r="C26" s="3"/>
      <c r="D26" s="2"/>
      <c r="E26" s="6"/>
      <c r="F26" s="42">
        <f>F25*1.05-F25</f>
        <v>502580</v>
      </c>
    </row>
    <row r="27" spans="1:6" s="1" customFormat="1" ht="34.5" customHeight="1" x14ac:dyDescent="0.15">
      <c r="A27" s="8" t="s">
        <v>31</v>
      </c>
      <c r="B27" s="2"/>
      <c r="C27" s="3"/>
      <c r="D27" s="2"/>
      <c r="E27" s="6"/>
      <c r="F27" s="44">
        <f>SUM(F25:F26)</f>
        <v>10554180</v>
      </c>
    </row>
    <row r="28" spans="1:6" s="1" customFormat="1" ht="18" customHeight="1" x14ac:dyDescent="0.15">
      <c r="A28" s="1" t="s">
        <v>13</v>
      </c>
      <c r="B28" s="10"/>
      <c r="C28" s="11"/>
      <c r="E28" s="11"/>
    </row>
    <row r="29" spans="1:6" s="1" customFormat="1" x14ac:dyDescent="0.15">
      <c r="B29" s="10"/>
      <c r="C29" s="11"/>
      <c r="E29" s="11"/>
    </row>
  </sheetData>
  <mergeCells count="1">
    <mergeCell ref="A1:E1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&amp;C公立大学法人横浜市立大学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設計書</vt:lpstr>
      <vt:lpstr>部分払（金抜）</vt:lpstr>
      <vt:lpstr>内訳（金抜)</vt:lpstr>
      <vt:lpstr>部分払（入</vt:lpstr>
      <vt:lpstr>内訳（入</vt:lpstr>
      <vt:lpstr>Sheet1</vt:lpstr>
      <vt:lpstr>設計書!Print_Area</vt:lpstr>
      <vt:lpstr>'内訳（金抜)'!Print_Area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</dc:creator>
  <cp:lastModifiedBy>ycustaff</cp:lastModifiedBy>
  <cp:lastPrinted>2022-07-05T06:52:40Z</cp:lastPrinted>
  <dcterms:created xsi:type="dcterms:W3CDTF">2006-02-16T09:20:39Z</dcterms:created>
  <dcterms:modified xsi:type="dcterms:W3CDTF">2022-07-05T06:52:57Z</dcterms:modified>
</cp:coreProperties>
</file>