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\\jimu-nas\企画財務課\財務担当\05 契約\_R03年度契約案件\02.R03年度審査会\211209_05【早・第二】(ホケカン・田中)職員健診委託(d21023)◆1月13日10時15分入札\02.d21023告示\03.d21023ホームページ掲載用\"/>
    </mc:Choice>
  </mc:AlternateContent>
  <xr:revisionPtr revIDLastSave="0" documentId="13_ncr:8001_{14CD11A1-D15A-40BF-988A-2A7C07EB7D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固有市派内訳書（金額なし） " sheetId="15" r:id="rId1"/>
    <sheet name="Sheet3" sheetId="9" r:id="rId2"/>
  </sheets>
  <definedNames>
    <definedName name="_xlnm.Print_Area" localSheetId="0">'固有市派内訳書（金額なし） '!$A$1:$H$170</definedName>
    <definedName name="_xlnm.Print_Titles" localSheetId="0">'固有市派内訳書（金額なし） 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0" i="15" l="1"/>
  <c r="F160" i="15"/>
  <c r="H160" i="15"/>
  <c r="D160" i="15"/>
  <c r="G159" i="15"/>
  <c r="G161" i="15" s="1"/>
  <c r="F159" i="15"/>
  <c r="F161" i="15" s="1"/>
  <c r="H161" i="15" s="1"/>
  <c r="D159" i="15"/>
  <c r="G155" i="15"/>
  <c r="G156" i="15" s="1"/>
  <c r="F155" i="15"/>
  <c r="F156" i="15"/>
  <c r="D155" i="15"/>
  <c r="G151" i="15"/>
  <c r="H151" i="15" s="1"/>
  <c r="F151" i="15"/>
  <c r="D151" i="15"/>
  <c r="G150" i="15"/>
  <c r="F150" i="15"/>
  <c r="H150" i="15"/>
  <c r="D150" i="15"/>
  <c r="G149" i="15"/>
  <c r="F149" i="15"/>
  <c r="H149" i="15"/>
  <c r="D149" i="15"/>
  <c r="G148" i="15"/>
  <c r="F148" i="15"/>
  <c r="H148" i="15"/>
  <c r="D148" i="15"/>
  <c r="G147" i="15"/>
  <c r="F147" i="15"/>
  <c r="H147" i="15"/>
  <c r="D147" i="15"/>
  <c r="G146" i="15"/>
  <c r="F146" i="15"/>
  <c r="H146" i="15"/>
  <c r="D146" i="15"/>
  <c r="G145" i="15"/>
  <c r="F145" i="15"/>
  <c r="H145" i="15"/>
  <c r="D145" i="15"/>
  <c r="G144" i="15"/>
  <c r="G152" i="15" s="1"/>
  <c r="F144" i="15"/>
  <c r="H144" i="15" s="1"/>
  <c r="D144" i="15"/>
  <c r="G143" i="15"/>
  <c r="F143" i="15"/>
  <c r="H143" i="15" s="1"/>
  <c r="D143" i="15"/>
  <c r="D152" i="15" s="1"/>
  <c r="G139" i="15"/>
  <c r="F139" i="15"/>
  <c r="H139" i="15" s="1"/>
  <c r="D139" i="15"/>
  <c r="G138" i="15"/>
  <c r="F138" i="15"/>
  <c r="H138" i="15" s="1"/>
  <c r="D138" i="15"/>
  <c r="G137" i="15"/>
  <c r="F137" i="15"/>
  <c r="H137" i="15"/>
  <c r="D137" i="15"/>
  <c r="G136" i="15"/>
  <c r="F136" i="15"/>
  <c r="H136" i="15" s="1"/>
  <c r="D136" i="15"/>
  <c r="G135" i="15"/>
  <c r="F135" i="15"/>
  <c r="H135" i="15"/>
  <c r="D135" i="15"/>
  <c r="G134" i="15"/>
  <c r="F134" i="15"/>
  <c r="H134" i="15" s="1"/>
  <c r="D134" i="15"/>
  <c r="G133" i="15"/>
  <c r="F133" i="15"/>
  <c r="H133" i="15"/>
  <c r="D133" i="15"/>
  <c r="G132" i="15"/>
  <c r="F132" i="15"/>
  <c r="H132" i="15" s="1"/>
  <c r="D132" i="15"/>
  <c r="G131" i="15"/>
  <c r="F131" i="15"/>
  <c r="H131" i="15"/>
  <c r="D131" i="15"/>
  <c r="G130" i="15"/>
  <c r="F130" i="15"/>
  <c r="H130" i="15" s="1"/>
  <c r="D130" i="15"/>
  <c r="G129" i="15"/>
  <c r="F129" i="15"/>
  <c r="H129" i="15"/>
  <c r="D129" i="15"/>
  <c r="G128" i="15"/>
  <c r="F128" i="15"/>
  <c r="H128" i="15" s="1"/>
  <c r="D128" i="15"/>
  <c r="G127" i="15"/>
  <c r="F127" i="15"/>
  <c r="H127" i="15"/>
  <c r="D127" i="15"/>
  <c r="G126" i="15"/>
  <c r="F126" i="15"/>
  <c r="H126" i="15" s="1"/>
  <c r="D126" i="15"/>
  <c r="G125" i="15"/>
  <c r="F125" i="15"/>
  <c r="H125" i="15"/>
  <c r="D125" i="15"/>
  <c r="G124" i="15"/>
  <c r="F124" i="15"/>
  <c r="H124" i="15" s="1"/>
  <c r="D124" i="15"/>
  <c r="G123" i="15"/>
  <c r="F123" i="15"/>
  <c r="H123" i="15"/>
  <c r="D123" i="15"/>
  <c r="G122" i="15"/>
  <c r="F122" i="15"/>
  <c r="H122" i="15" s="1"/>
  <c r="D122" i="15"/>
  <c r="G121" i="15"/>
  <c r="F121" i="15"/>
  <c r="H121" i="15"/>
  <c r="D121" i="15"/>
  <c r="G120" i="15"/>
  <c r="F120" i="15"/>
  <c r="H120" i="15" s="1"/>
  <c r="D120" i="15"/>
  <c r="G119" i="15"/>
  <c r="F119" i="15"/>
  <c r="H119" i="15"/>
  <c r="D119" i="15"/>
  <c r="G118" i="15"/>
  <c r="F118" i="15"/>
  <c r="H118" i="15" s="1"/>
  <c r="D118" i="15"/>
  <c r="G117" i="15"/>
  <c r="F117" i="15"/>
  <c r="H117" i="15"/>
  <c r="D117" i="15"/>
  <c r="G116" i="15"/>
  <c r="F116" i="15"/>
  <c r="H116" i="15" s="1"/>
  <c r="D116" i="15"/>
  <c r="G115" i="15"/>
  <c r="F115" i="15"/>
  <c r="H115" i="15"/>
  <c r="D115" i="15"/>
  <c r="G114" i="15"/>
  <c r="F114" i="15"/>
  <c r="H114" i="15" s="1"/>
  <c r="D114" i="15"/>
  <c r="G113" i="15"/>
  <c r="F113" i="15"/>
  <c r="H113" i="15"/>
  <c r="D113" i="15"/>
  <c r="G112" i="15"/>
  <c r="F112" i="15"/>
  <c r="H112" i="15" s="1"/>
  <c r="D112" i="15"/>
  <c r="G111" i="15"/>
  <c r="F111" i="15"/>
  <c r="H111" i="15"/>
  <c r="D111" i="15"/>
  <c r="G110" i="15"/>
  <c r="F110" i="15"/>
  <c r="H110" i="15" s="1"/>
  <c r="D110" i="15"/>
  <c r="G109" i="15"/>
  <c r="F109" i="15"/>
  <c r="H109" i="15"/>
  <c r="D109" i="15"/>
  <c r="G108" i="15"/>
  <c r="F108" i="15"/>
  <c r="H108" i="15" s="1"/>
  <c r="D108" i="15"/>
  <c r="G107" i="15"/>
  <c r="F107" i="15"/>
  <c r="H107" i="15"/>
  <c r="D107" i="15"/>
  <c r="G106" i="15"/>
  <c r="F106" i="15"/>
  <c r="H106" i="15" s="1"/>
  <c r="D106" i="15"/>
  <c r="G105" i="15"/>
  <c r="F105" i="15"/>
  <c r="H105" i="15"/>
  <c r="D105" i="15"/>
  <c r="G104" i="15"/>
  <c r="F104" i="15"/>
  <c r="H104" i="15" s="1"/>
  <c r="D104" i="15"/>
  <c r="G103" i="15"/>
  <c r="F103" i="15"/>
  <c r="H103" i="15"/>
  <c r="D103" i="15"/>
  <c r="G102" i="15"/>
  <c r="F102" i="15"/>
  <c r="H102" i="15" s="1"/>
  <c r="D102" i="15"/>
  <c r="G101" i="15"/>
  <c r="F101" i="15"/>
  <c r="H101" i="15"/>
  <c r="D101" i="15"/>
  <c r="G100" i="15"/>
  <c r="F100" i="15"/>
  <c r="H100" i="15" s="1"/>
  <c r="D100" i="15"/>
  <c r="G99" i="15"/>
  <c r="F99" i="15"/>
  <c r="H99" i="15"/>
  <c r="D99" i="15"/>
  <c r="G98" i="15"/>
  <c r="F98" i="15"/>
  <c r="H98" i="15" s="1"/>
  <c r="D98" i="15"/>
  <c r="G97" i="15"/>
  <c r="F97" i="15"/>
  <c r="H97" i="15"/>
  <c r="D97" i="15"/>
  <c r="G96" i="15"/>
  <c r="F96" i="15"/>
  <c r="H96" i="15" s="1"/>
  <c r="D96" i="15"/>
  <c r="G95" i="15"/>
  <c r="F95" i="15"/>
  <c r="H95" i="15"/>
  <c r="D95" i="15"/>
  <c r="G94" i="15"/>
  <c r="F94" i="15"/>
  <c r="H94" i="15" s="1"/>
  <c r="D94" i="15"/>
  <c r="G93" i="15"/>
  <c r="F93" i="15"/>
  <c r="H93" i="15"/>
  <c r="D93" i="15"/>
  <c r="G92" i="15"/>
  <c r="F92" i="15"/>
  <c r="H92" i="15" s="1"/>
  <c r="D92" i="15"/>
  <c r="G91" i="15"/>
  <c r="F91" i="15"/>
  <c r="H91" i="15"/>
  <c r="D91" i="15"/>
  <c r="G90" i="15"/>
  <c r="F90" i="15"/>
  <c r="H90" i="15" s="1"/>
  <c r="D90" i="15"/>
  <c r="G89" i="15"/>
  <c r="F89" i="15"/>
  <c r="H89" i="15" s="1"/>
  <c r="D89" i="15"/>
  <c r="G88" i="15"/>
  <c r="F88" i="15"/>
  <c r="H88" i="15" s="1"/>
  <c r="D88" i="15"/>
  <c r="G87" i="15"/>
  <c r="F87" i="15"/>
  <c r="H87" i="15" s="1"/>
  <c r="D87" i="15"/>
  <c r="G86" i="15"/>
  <c r="F86" i="15"/>
  <c r="H86" i="15" s="1"/>
  <c r="D86" i="15"/>
  <c r="G85" i="15"/>
  <c r="F85" i="15"/>
  <c r="H85" i="15" s="1"/>
  <c r="D85" i="15"/>
  <c r="G84" i="15"/>
  <c r="F84" i="15"/>
  <c r="H84" i="15" s="1"/>
  <c r="D84" i="15"/>
  <c r="G83" i="15"/>
  <c r="F83" i="15"/>
  <c r="H83" i="15" s="1"/>
  <c r="D83" i="15"/>
  <c r="G82" i="15"/>
  <c r="F82" i="15"/>
  <c r="H82" i="15" s="1"/>
  <c r="D82" i="15"/>
  <c r="G81" i="15"/>
  <c r="F81" i="15"/>
  <c r="H81" i="15" s="1"/>
  <c r="D81" i="15"/>
  <c r="G80" i="15"/>
  <c r="F80" i="15"/>
  <c r="H80" i="15" s="1"/>
  <c r="D80" i="15"/>
  <c r="G79" i="15"/>
  <c r="F79" i="15"/>
  <c r="H79" i="15"/>
  <c r="D79" i="15"/>
  <c r="G78" i="15"/>
  <c r="F78" i="15"/>
  <c r="H78" i="15" s="1"/>
  <c r="D78" i="15"/>
  <c r="G77" i="15"/>
  <c r="F77" i="15"/>
  <c r="H77" i="15"/>
  <c r="D77" i="15"/>
  <c r="G76" i="15"/>
  <c r="F76" i="15"/>
  <c r="H76" i="15" s="1"/>
  <c r="D76" i="15"/>
  <c r="G75" i="15"/>
  <c r="F75" i="15"/>
  <c r="H75" i="15"/>
  <c r="D75" i="15"/>
  <c r="G74" i="15"/>
  <c r="F74" i="15"/>
  <c r="H74" i="15" s="1"/>
  <c r="D74" i="15"/>
  <c r="G73" i="15"/>
  <c r="F73" i="15"/>
  <c r="H73" i="15"/>
  <c r="D73" i="15"/>
  <c r="G72" i="15"/>
  <c r="F72" i="15"/>
  <c r="H72" i="15" s="1"/>
  <c r="D72" i="15"/>
  <c r="G71" i="15"/>
  <c r="F71" i="15"/>
  <c r="H71" i="15"/>
  <c r="D71" i="15"/>
  <c r="G70" i="15"/>
  <c r="F70" i="15"/>
  <c r="H70" i="15" s="1"/>
  <c r="D70" i="15"/>
  <c r="G69" i="15"/>
  <c r="F69" i="15"/>
  <c r="H69" i="15"/>
  <c r="D69" i="15"/>
  <c r="G68" i="15"/>
  <c r="F68" i="15"/>
  <c r="H68" i="15" s="1"/>
  <c r="D68" i="15"/>
  <c r="G67" i="15"/>
  <c r="F67" i="15"/>
  <c r="H67" i="15"/>
  <c r="D67" i="15"/>
  <c r="G66" i="15"/>
  <c r="F66" i="15"/>
  <c r="H66" i="15" s="1"/>
  <c r="D66" i="15"/>
  <c r="G65" i="15"/>
  <c r="F65" i="15"/>
  <c r="H65" i="15" s="1"/>
  <c r="D65" i="15"/>
  <c r="G64" i="15"/>
  <c r="F64" i="15"/>
  <c r="H64" i="15" s="1"/>
  <c r="D64" i="15"/>
  <c r="G63" i="15"/>
  <c r="F63" i="15"/>
  <c r="H63" i="15" s="1"/>
  <c r="D63" i="15"/>
  <c r="G62" i="15"/>
  <c r="F62" i="15"/>
  <c r="H62" i="15" s="1"/>
  <c r="D62" i="15"/>
  <c r="G61" i="15"/>
  <c r="F61" i="15"/>
  <c r="H61" i="15" s="1"/>
  <c r="D61" i="15"/>
  <c r="G60" i="15"/>
  <c r="F60" i="15"/>
  <c r="H60" i="15" s="1"/>
  <c r="D60" i="15"/>
  <c r="G59" i="15"/>
  <c r="F59" i="15"/>
  <c r="H59" i="15" s="1"/>
  <c r="D59" i="15"/>
  <c r="G58" i="15"/>
  <c r="F58" i="15"/>
  <c r="H58" i="15" s="1"/>
  <c r="D58" i="15"/>
  <c r="G57" i="15"/>
  <c r="F57" i="15"/>
  <c r="H57" i="15" s="1"/>
  <c r="D57" i="15"/>
  <c r="G56" i="15"/>
  <c r="F56" i="15"/>
  <c r="H56" i="15" s="1"/>
  <c r="D56" i="15"/>
  <c r="G55" i="15"/>
  <c r="F55" i="15"/>
  <c r="H55" i="15" s="1"/>
  <c r="D55" i="15"/>
  <c r="G54" i="15"/>
  <c r="F54" i="15"/>
  <c r="H54" i="15" s="1"/>
  <c r="D54" i="15"/>
  <c r="G53" i="15"/>
  <c r="F53" i="15"/>
  <c r="H53" i="15" s="1"/>
  <c r="D53" i="15"/>
  <c r="D140" i="15" s="1"/>
  <c r="G48" i="15"/>
  <c r="G49" i="15" s="1"/>
  <c r="H48" i="15"/>
  <c r="F48" i="15"/>
  <c r="F49" i="15" s="1"/>
  <c r="H49" i="15" s="1"/>
  <c r="D48" i="15"/>
  <c r="G44" i="15"/>
  <c r="F44" i="15"/>
  <c r="H44" i="15" s="1"/>
  <c r="D44" i="15"/>
  <c r="G43" i="15"/>
  <c r="F43" i="15"/>
  <c r="F45" i="15" s="1"/>
  <c r="H43" i="15"/>
  <c r="D43" i="15"/>
  <c r="G42" i="15"/>
  <c r="G45" i="15" s="1"/>
  <c r="F42" i="15"/>
  <c r="D42" i="15"/>
  <c r="G39" i="15"/>
  <c r="G40" i="15" s="1"/>
  <c r="H40" i="15" s="1"/>
  <c r="F39" i="15"/>
  <c r="F40" i="15"/>
  <c r="D39" i="15"/>
  <c r="G35" i="15"/>
  <c r="G36" i="15" s="1"/>
  <c r="F35" i="15"/>
  <c r="H35" i="15" s="1"/>
  <c r="F36" i="15"/>
  <c r="D35" i="15"/>
  <c r="G32" i="15"/>
  <c r="F32" i="15"/>
  <c r="H32" i="15" s="1"/>
  <c r="D32" i="15"/>
  <c r="G31" i="15"/>
  <c r="H31" i="15"/>
  <c r="F31" i="15"/>
  <c r="D31" i="15"/>
  <c r="G30" i="15"/>
  <c r="F30" i="15"/>
  <c r="H30" i="15" s="1"/>
  <c r="D30" i="15"/>
  <c r="G29" i="15"/>
  <c r="H29" i="15"/>
  <c r="F29" i="15"/>
  <c r="D29" i="15"/>
  <c r="G28" i="15"/>
  <c r="F28" i="15"/>
  <c r="H28" i="15" s="1"/>
  <c r="D28" i="15"/>
  <c r="F24" i="15"/>
  <c r="G23" i="15"/>
  <c r="F23" i="15"/>
  <c r="H23" i="15" s="1"/>
  <c r="D23" i="15"/>
  <c r="G22" i="15"/>
  <c r="F22" i="15"/>
  <c r="H22" i="15" s="1"/>
  <c r="D22" i="15"/>
  <c r="G21" i="15"/>
  <c r="G24" i="15" s="1"/>
  <c r="F21" i="15"/>
  <c r="H21" i="15" s="1"/>
  <c r="H24" i="15" s="1"/>
  <c r="D21" i="15"/>
  <c r="G18" i="15"/>
  <c r="F18" i="15"/>
  <c r="H18" i="15"/>
  <c r="D18" i="15"/>
  <c r="G17" i="15"/>
  <c r="F17" i="15"/>
  <c r="H17" i="15" s="1"/>
  <c r="D17" i="15"/>
  <c r="G16" i="15"/>
  <c r="G19" i="15"/>
  <c r="F16" i="15"/>
  <c r="H16" i="15" s="1"/>
  <c r="D16" i="15"/>
  <c r="G11" i="15"/>
  <c r="G12" i="15" s="1"/>
  <c r="F11" i="15"/>
  <c r="F12" i="15" s="1"/>
  <c r="D11" i="15"/>
  <c r="G8" i="15"/>
  <c r="F8" i="15"/>
  <c r="H8" i="15" s="1"/>
  <c r="H9" i="15" s="1"/>
  <c r="D8" i="15"/>
  <c r="G7" i="15"/>
  <c r="G9" i="15" s="1"/>
  <c r="G164" i="15" s="1"/>
  <c r="F7" i="15"/>
  <c r="F9" i="15"/>
  <c r="D7" i="15"/>
  <c r="H159" i="15"/>
  <c r="H155" i="15"/>
  <c r="G140" i="15"/>
  <c r="G33" i="15"/>
  <c r="H11" i="15"/>
  <c r="H12" i="15" s="1"/>
  <c r="F33" i="15"/>
  <c r="H33" i="15"/>
  <c r="H7" i="15"/>
  <c r="H36" i="15" l="1"/>
  <c r="H19" i="15"/>
  <c r="H156" i="15"/>
  <c r="H45" i="15"/>
  <c r="H39" i="15"/>
  <c r="H42" i="15"/>
  <c r="F152" i="15"/>
  <c r="H152" i="15" s="1"/>
  <c r="F19" i="15"/>
  <c r="F164" i="15" s="1"/>
  <c r="H164" i="15" s="1"/>
  <c r="F140" i="15"/>
  <c r="H140" i="15" s="1"/>
</calcChain>
</file>

<file path=xl/sharedStrings.xml><?xml version="1.0" encoding="utf-8"?>
<sst xmlns="http://schemas.openxmlformats.org/spreadsheetml/2006/main" count="204" uniqueCount="158">
  <si>
    <t>名　　　称</t>
    <rPh sb="0" eb="1">
      <t>ナ</t>
    </rPh>
    <rPh sb="4" eb="5">
      <t>ショウ</t>
    </rPh>
    <phoneticPr fontId="3"/>
  </si>
  <si>
    <t>単価（円）</t>
    <rPh sb="0" eb="2">
      <t>タンカ</t>
    </rPh>
    <rPh sb="3" eb="4">
      <t>エン</t>
    </rPh>
    <phoneticPr fontId="3"/>
  </si>
  <si>
    <t>　　(1)　一次検査</t>
    <rPh sb="6" eb="8">
      <t>イチジ</t>
    </rPh>
    <rPh sb="8" eb="10">
      <t>ケンサ</t>
    </rPh>
    <phoneticPr fontId="3"/>
  </si>
  <si>
    <t>　　　ｱ　 HｂA１ｃ</t>
    <phoneticPr fontId="3"/>
  </si>
  <si>
    <t>　　1-(1)　　　　　小　　　　計</t>
    <rPh sb="12" eb="13">
      <t>ショウ</t>
    </rPh>
    <rPh sb="17" eb="18">
      <t>ケイ</t>
    </rPh>
    <phoneticPr fontId="3"/>
  </si>
  <si>
    <t>　　(2)　二次検査</t>
    <rPh sb="6" eb="7">
      <t>ニ</t>
    </rPh>
    <rPh sb="8" eb="10">
      <t>ケンサ</t>
    </rPh>
    <phoneticPr fontId="3"/>
  </si>
  <si>
    <t>　　　ｱ　 蛋白沈渣</t>
    <rPh sb="6" eb="8">
      <t>タンパク</t>
    </rPh>
    <rPh sb="8" eb="9">
      <t>チン</t>
    </rPh>
    <phoneticPr fontId="3"/>
  </si>
  <si>
    <t>　　1-(2)　　　　　小　　　　計</t>
    <rPh sb="12" eb="13">
      <t>コ</t>
    </rPh>
    <rPh sb="17" eb="18">
      <t>ケイ</t>
    </rPh>
    <phoneticPr fontId="3"/>
  </si>
  <si>
    <t>　　　ｱ　 38歳以下</t>
    <rPh sb="8" eb="9">
      <t>サイ</t>
    </rPh>
    <rPh sb="9" eb="11">
      <t>イカ</t>
    </rPh>
    <phoneticPr fontId="3"/>
  </si>
  <si>
    <t>　　　ｲ　 25 30 35 39歳
           41歳以上</t>
    <rPh sb="17" eb="18">
      <t>サイ</t>
    </rPh>
    <rPh sb="32" eb="33">
      <t>サイ</t>
    </rPh>
    <rPh sb="33" eb="35">
      <t>イジョウ</t>
    </rPh>
    <phoneticPr fontId="3"/>
  </si>
  <si>
    <t>　　　ｳ　 HbA1c</t>
    <phoneticPr fontId="3"/>
  </si>
  <si>
    <t>　　2-(1)　　　　　小　　　　計</t>
    <rPh sb="12" eb="13">
      <t>コ</t>
    </rPh>
    <rPh sb="17" eb="18">
      <t>ケイ</t>
    </rPh>
    <phoneticPr fontId="3"/>
  </si>
  <si>
    <t>　　　ｳ　 空腹時血糖</t>
    <rPh sb="6" eb="8">
      <t>クウフク</t>
    </rPh>
    <rPh sb="8" eb="9">
      <t>ジ</t>
    </rPh>
    <rPh sb="9" eb="11">
      <t>ケットウ</t>
    </rPh>
    <phoneticPr fontId="3"/>
  </si>
  <si>
    <t>　　2-(2)　　　　　小　　　　計</t>
    <rPh sb="12" eb="13">
      <t>コ</t>
    </rPh>
    <rPh sb="17" eb="18">
      <t>ケイ</t>
    </rPh>
    <phoneticPr fontId="3"/>
  </si>
  <si>
    <t>　　　ｱ　 法定項目</t>
    <rPh sb="6" eb="8">
      <t>ホウテイ</t>
    </rPh>
    <rPh sb="8" eb="10">
      <t>コウモク</t>
    </rPh>
    <phoneticPr fontId="3"/>
  </si>
  <si>
    <t>　　　ｲ　  眼底検査</t>
    <rPh sb="7" eb="9">
      <t>ガンテイ</t>
    </rPh>
    <rPh sb="9" eb="11">
      <t>ケンサ</t>
    </rPh>
    <phoneticPr fontId="3"/>
  </si>
  <si>
    <t>　　3-(1)　　　　　小　　　　計</t>
    <rPh sb="12" eb="13">
      <t>コ</t>
    </rPh>
    <rPh sb="17" eb="18">
      <t>ケイ</t>
    </rPh>
    <phoneticPr fontId="3"/>
  </si>
  <si>
    <t>　　3-(2)　　　　　小　　　　計</t>
    <rPh sb="12" eb="13">
      <t>コ</t>
    </rPh>
    <rPh sb="17" eb="18">
      <t>ケイ</t>
    </rPh>
    <phoneticPr fontId="3"/>
  </si>
  <si>
    <t>　</t>
    <phoneticPr fontId="3"/>
  </si>
  <si>
    <t>　　　ｱ　 基本項目</t>
    <rPh sb="6" eb="8">
      <t>キホン</t>
    </rPh>
    <rPh sb="8" eb="10">
      <t>コウモク</t>
    </rPh>
    <phoneticPr fontId="3"/>
  </si>
  <si>
    <t>　　　ｲ　 馬尿酸（代謝物）</t>
    <rPh sb="6" eb="7">
      <t>ウマ</t>
    </rPh>
    <rPh sb="7" eb="8">
      <t>ニョウ</t>
    </rPh>
    <rPh sb="8" eb="9">
      <t>サン</t>
    </rPh>
    <rPh sb="10" eb="13">
      <t>タイシャブツ</t>
    </rPh>
    <phoneticPr fontId="3"/>
  </si>
  <si>
    <t>　　　ｳ　 メチル馬尿酸（代謝物）</t>
    <rPh sb="9" eb="10">
      <t>バ</t>
    </rPh>
    <rPh sb="10" eb="12">
      <t>ニョウサン</t>
    </rPh>
    <rPh sb="13" eb="16">
      <t>タイシャブツ</t>
    </rPh>
    <phoneticPr fontId="3"/>
  </si>
  <si>
    <t>　　　ｱ　 白血球系精検</t>
    <rPh sb="6" eb="9">
      <t>ハッケッキュウ</t>
    </rPh>
    <rPh sb="9" eb="10">
      <t>ケイ</t>
    </rPh>
    <rPh sb="10" eb="11">
      <t>セイ</t>
    </rPh>
    <rPh sb="11" eb="12">
      <t>ケン</t>
    </rPh>
    <phoneticPr fontId="3"/>
  </si>
  <si>
    <t>　　　ｲ　 血球系精検</t>
    <rPh sb="6" eb="8">
      <t>ケッキュウ</t>
    </rPh>
    <rPh sb="8" eb="9">
      <t>ケイ</t>
    </rPh>
    <rPh sb="9" eb="10">
      <t>セイ</t>
    </rPh>
    <rPh sb="10" eb="11">
      <t>ケン</t>
    </rPh>
    <phoneticPr fontId="3"/>
  </si>
  <si>
    <t>　　（1）一次検査</t>
    <rPh sb="5" eb="7">
      <t>イチジ</t>
    </rPh>
    <rPh sb="7" eb="9">
      <t>ケンサ</t>
    </rPh>
    <phoneticPr fontId="3"/>
  </si>
  <si>
    <t>　　7-(1)　　　　　小　　　　計</t>
    <rPh sb="12" eb="13">
      <t>コ</t>
    </rPh>
    <rPh sb="17" eb="18">
      <t>ケイ</t>
    </rPh>
    <phoneticPr fontId="3"/>
  </si>
  <si>
    <t>　　（2）二次検査</t>
    <rPh sb="5" eb="6">
      <t>ニ</t>
    </rPh>
    <rPh sb="7" eb="9">
      <t>ケンサ</t>
    </rPh>
    <phoneticPr fontId="3"/>
  </si>
  <si>
    <t>　　　ｲ　 HｂA１ｃ</t>
    <phoneticPr fontId="3"/>
  </si>
  <si>
    <t>　　（1）　一次検査</t>
    <rPh sb="6" eb="8">
      <t>イチジ</t>
    </rPh>
    <rPh sb="8" eb="10">
      <t>ケンサ</t>
    </rPh>
    <phoneticPr fontId="3"/>
  </si>
  <si>
    <t>金額(円）</t>
    <rPh sb="0" eb="2">
      <t>キンガク</t>
    </rPh>
    <rPh sb="3" eb="4">
      <t>エン</t>
    </rPh>
    <phoneticPr fontId="3"/>
  </si>
  <si>
    <t>合計(円）</t>
    <rPh sb="0" eb="2">
      <t>ゴウケイ</t>
    </rPh>
    <rPh sb="3" eb="4">
      <t>エン</t>
    </rPh>
    <phoneticPr fontId="3"/>
  </si>
  <si>
    <t>実施予定(人)</t>
    <rPh sb="0" eb="2">
      <t>ジッシ</t>
    </rPh>
    <rPh sb="2" eb="4">
      <t>ヨテイ</t>
    </rPh>
    <rPh sb="5" eb="6">
      <t>ニン</t>
    </rPh>
    <phoneticPr fontId="3"/>
  </si>
  <si>
    <t>合計(人)</t>
    <rPh sb="0" eb="1">
      <t>ゴウ</t>
    </rPh>
    <rPh sb="1" eb="2">
      <t>ケイ</t>
    </rPh>
    <rPh sb="3" eb="4">
      <t>ニン</t>
    </rPh>
    <phoneticPr fontId="3"/>
  </si>
  <si>
    <t>　　　ｴ　 便潜血反応検査</t>
    <rPh sb="6" eb="7">
      <t>ベン</t>
    </rPh>
    <rPh sb="7" eb="9">
      <t>センケツ</t>
    </rPh>
    <rPh sb="9" eb="11">
      <t>ハンノウ</t>
    </rPh>
    <rPh sb="11" eb="13">
      <t>ケンサ</t>
    </rPh>
    <phoneticPr fontId="3"/>
  </si>
  <si>
    <t>　※：　該当物質及びその塩を含む。</t>
    <rPh sb="4" eb="6">
      <t>ガイトウ</t>
    </rPh>
    <rPh sb="6" eb="8">
      <t>ブッシツ</t>
    </rPh>
    <rPh sb="8" eb="9">
      <t>オヨ</t>
    </rPh>
    <rPh sb="12" eb="13">
      <t>エン</t>
    </rPh>
    <rPh sb="14" eb="15">
      <t>フク</t>
    </rPh>
    <phoneticPr fontId="3"/>
  </si>
  <si>
    <t>　1　雇入れ時健康診断</t>
    <rPh sb="3" eb="5">
      <t>ヤトイイ</t>
    </rPh>
    <rPh sb="6" eb="7">
      <t>ジ</t>
    </rPh>
    <rPh sb="7" eb="11">
      <t>ケンコウシンダン</t>
    </rPh>
    <phoneticPr fontId="3"/>
  </si>
  <si>
    <t>　2　一般定期健康診断</t>
    <rPh sb="3" eb="5">
      <t>イッパン</t>
    </rPh>
    <rPh sb="5" eb="7">
      <t>テイキ</t>
    </rPh>
    <rPh sb="7" eb="9">
      <t>ケンコウ</t>
    </rPh>
    <rPh sb="9" eb="11">
      <t>シンダン</t>
    </rPh>
    <phoneticPr fontId="3"/>
  </si>
  <si>
    <t>　3　生活習慣病総合健診　</t>
    <rPh sb="3" eb="5">
      <t>セイカツ</t>
    </rPh>
    <rPh sb="5" eb="8">
      <t>シュウカンビョウ</t>
    </rPh>
    <rPh sb="8" eb="10">
      <t>ソウゴウ</t>
    </rPh>
    <rPh sb="10" eb="12">
      <t>ケンシン</t>
    </rPh>
    <phoneticPr fontId="3"/>
  </si>
  <si>
    <t>　　　8　　　　　　　小　　　　計</t>
    <rPh sb="11" eb="12">
      <t>コ</t>
    </rPh>
    <rPh sb="16" eb="17">
      <t>ケイ</t>
    </rPh>
    <phoneticPr fontId="3"/>
  </si>
  <si>
    <t>　8　CD-R作成</t>
    <rPh sb="7" eb="9">
      <t>サクセイ</t>
    </rPh>
    <phoneticPr fontId="3"/>
  </si>
  <si>
    <t>　　内　訳　　　業　務　価　格</t>
    <rPh sb="2" eb="3">
      <t>ナイ</t>
    </rPh>
    <rPh sb="4" eb="5">
      <t>ワケ</t>
    </rPh>
    <rPh sb="8" eb="9">
      <t>ギョウ</t>
    </rPh>
    <rPh sb="10" eb="11">
      <t>ム</t>
    </rPh>
    <rPh sb="12" eb="13">
      <t>カ</t>
    </rPh>
    <rPh sb="14" eb="15">
      <t>カク</t>
    </rPh>
    <phoneticPr fontId="3"/>
  </si>
  <si>
    <t>　　　ｳ　 蛋白沈渣</t>
    <rPh sb="6" eb="8">
      <t>タンパク</t>
    </rPh>
    <rPh sb="8" eb="9">
      <t>チン</t>
    </rPh>
    <phoneticPr fontId="3"/>
  </si>
  <si>
    <t>　　　ｴ　 馬尿酸</t>
    <rPh sb="6" eb="7">
      <t>ウマ</t>
    </rPh>
    <rPh sb="7" eb="9">
      <t>ニョウサン</t>
    </rPh>
    <phoneticPr fontId="3"/>
  </si>
  <si>
    <t>　　　ｵ　  メチル馬尿酸</t>
    <rPh sb="10" eb="11">
      <t>ウマ</t>
    </rPh>
    <rPh sb="11" eb="12">
      <t>ニョウ</t>
    </rPh>
    <rPh sb="12" eb="13">
      <t>サン</t>
    </rPh>
    <phoneticPr fontId="3"/>
  </si>
  <si>
    <t>固有</t>
    <rPh sb="0" eb="2">
      <t>コユウ</t>
    </rPh>
    <phoneticPr fontId="3"/>
  </si>
  <si>
    <t>市派遣</t>
    <rPh sb="0" eb="1">
      <t>シ</t>
    </rPh>
    <rPh sb="1" eb="3">
      <t>ハケン</t>
    </rPh>
    <phoneticPr fontId="3"/>
  </si>
  <si>
    <t>委　託　代　金　額　　　　　　　　　　　　　　　　</t>
    <rPh sb="0" eb="1">
      <t>イ</t>
    </rPh>
    <rPh sb="2" eb="3">
      <t>タク</t>
    </rPh>
    <rPh sb="4" eb="5">
      <t>ダイ</t>
    </rPh>
    <rPh sb="6" eb="7">
      <t>キン</t>
    </rPh>
    <rPh sb="8" eb="9">
      <t>ガク</t>
    </rPh>
    <phoneticPr fontId="3"/>
  </si>
  <si>
    <t>円</t>
    <rPh sb="0" eb="1">
      <t>エン</t>
    </rPh>
    <phoneticPr fontId="3"/>
  </si>
  <si>
    <t>令和４～令和６年度 人数</t>
    <rPh sb="0" eb="1">
      <t>レイ</t>
    </rPh>
    <rPh sb="1" eb="2">
      <t>ワ</t>
    </rPh>
    <rPh sb="4" eb="5">
      <t>レイ</t>
    </rPh>
    <rPh sb="5" eb="6">
      <t>ワ</t>
    </rPh>
    <rPh sb="7" eb="9">
      <t>ネンド</t>
    </rPh>
    <rPh sb="10" eb="12">
      <t>ニンズウ</t>
    </rPh>
    <phoneticPr fontId="3"/>
  </si>
  <si>
    <t>※人数、金額とも、合計は固有職員分と横浜市派遣職員分の合計を示す。</t>
    <rPh sb="1" eb="3">
      <t>ニンズウ</t>
    </rPh>
    <rPh sb="4" eb="6">
      <t>キンガク</t>
    </rPh>
    <rPh sb="9" eb="11">
      <t>ゴウケイ</t>
    </rPh>
    <rPh sb="12" eb="14">
      <t>コユウ</t>
    </rPh>
    <rPh sb="14" eb="16">
      <t>ショクイン</t>
    </rPh>
    <rPh sb="16" eb="17">
      <t>ブン</t>
    </rPh>
    <rPh sb="18" eb="20">
      <t>ヨコハマ</t>
    </rPh>
    <rPh sb="20" eb="21">
      <t>シ</t>
    </rPh>
    <rPh sb="21" eb="23">
      <t>ハケン</t>
    </rPh>
    <rPh sb="23" eb="25">
      <t>ショクイン</t>
    </rPh>
    <rPh sb="25" eb="26">
      <t>ブン</t>
    </rPh>
    <rPh sb="27" eb="29">
      <t>ゴウケイ</t>
    </rPh>
    <rPh sb="30" eb="31">
      <t>シメ</t>
    </rPh>
    <phoneticPr fontId="3"/>
  </si>
  <si>
    <t>令和４～令和６年度 金額</t>
    <rPh sb="0" eb="1">
      <t>レイ</t>
    </rPh>
    <rPh sb="1" eb="2">
      <t>ワ</t>
    </rPh>
    <rPh sb="4" eb="5">
      <t>レイ</t>
    </rPh>
    <rPh sb="5" eb="6">
      <t>ワ</t>
    </rPh>
    <rPh sb="7" eb="9">
      <t>ネンド</t>
    </rPh>
    <rPh sb="10" eb="12">
      <t>キンガク</t>
    </rPh>
    <phoneticPr fontId="3"/>
  </si>
  <si>
    <t>　　　　　　　　　　　合　　　計</t>
    <rPh sb="11" eb="12">
      <t>ゴウ</t>
    </rPh>
    <rPh sb="15" eb="16">
      <t>ケイ</t>
    </rPh>
    <phoneticPr fontId="3"/>
  </si>
  <si>
    <t>　　　ｳ　 胃部X線検査</t>
    <rPh sb="6" eb="7">
      <t>イ</t>
    </rPh>
    <rPh sb="7" eb="8">
      <t>ブ</t>
    </rPh>
    <rPh sb="9" eb="10">
      <t>セン</t>
    </rPh>
    <rPh sb="10" eb="12">
      <t>ケンサ</t>
    </rPh>
    <phoneticPr fontId="3"/>
  </si>
  <si>
    <t>　7　情報機器作業健康診断</t>
    <rPh sb="3" eb="5">
      <t>ジョウホウ</t>
    </rPh>
    <rPh sb="5" eb="7">
      <t>キキ</t>
    </rPh>
    <rPh sb="7" eb="9">
      <t>サギョウ</t>
    </rPh>
    <rPh sb="9" eb="11">
      <t>ケンコウ</t>
    </rPh>
    <rPh sb="11" eb="13">
      <t>シンダン</t>
    </rPh>
    <phoneticPr fontId="3"/>
  </si>
  <si>
    <t>　　(1)　胸部エックス線</t>
    <rPh sb="6" eb="8">
      <t>キョウブ</t>
    </rPh>
    <rPh sb="12" eb="13">
      <t>セン</t>
    </rPh>
    <phoneticPr fontId="3"/>
  </si>
  <si>
    <t>　　(2)　胃部エックス線</t>
    <rPh sb="6" eb="7">
      <t>イ</t>
    </rPh>
    <rPh sb="7" eb="8">
      <t>ブ</t>
    </rPh>
    <rPh sb="12" eb="13">
      <t>セン</t>
    </rPh>
    <phoneticPr fontId="3"/>
  </si>
  <si>
    <t>　　　ｼ　 シアン化水素</t>
    <rPh sb="9" eb="10">
      <t>カ</t>
    </rPh>
    <rPh sb="10" eb="12">
      <t>スイソ</t>
    </rPh>
    <phoneticPr fontId="3"/>
  </si>
  <si>
    <t>　　　ｲ　 心電図検査</t>
    <rPh sb="6" eb="9">
      <t>シンデンズ</t>
    </rPh>
    <rPh sb="9" eb="11">
      <t>ケンサ</t>
    </rPh>
    <phoneticPr fontId="3"/>
  </si>
  <si>
    <t>　　　ｳ　 眼底検査</t>
    <rPh sb="6" eb="8">
      <t>ガンテイ</t>
    </rPh>
    <rPh sb="8" eb="10">
      <t>ケンサ</t>
    </rPh>
    <phoneticPr fontId="3"/>
  </si>
  <si>
    <t xml:space="preserve">       ｵ　 HｂＡ1c</t>
    <phoneticPr fontId="3"/>
  </si>
  <si>
    <t>　　　ｴ　 総三塩化物（代謝物）</t>
    <rPh sb="6" eb="7">
      <t>ソウ</t>
    </rPh>
    <rPh sb="7" eb="8">
      <t>サン</t>
    </rPh>
    <rPh sb="8" eb="11">
      <t>エンカブツ</t>
    </rPh>
    <rPh sb="12" eb="15">
      <t>タイシャブツ</t>
    </rPh>
    <phoneticPr fontId="3"/>
  </si>
  <si>
    <t>　　(1)　 一次検査</t>
    <rPh sb="7" eb="9">
      <t>イチジ</t>
    </rPh>
    <rPh sb="9" eb="11">
      <t>ケンサ</t>
    </rPh>
    <phoneticPr fontId="3"/>
  </si>
  <si>
    <t>　　　ｵ　 N-メチルホルムアミド（代謝物）</t>
    <rPh sb="18" eb="21">
      <t>タイシャブツ</t>
    </rPh>
    <phoneticPr fontId="3"/>
  </si>
  <si>
    <t>　　　ｶ　 ２．５－ヘキサンジオン（代謝物）</t>
    <rPh sb="18" eb="21">
      <t>タイシャブツ</t>
    </rPh>
    <phoneticPr fontId="3"/>
  </si>
  <si>
    <t>　　　ｷ　 貧血検査</t>
    <rPh sb="6" eb="8">
      <t>ヒンケツ</t>
    </rPh>
    <rPh sb="8" eb="10">
      <t>ケンサ</t>
    </rPh>
    <phoneticPr fontId="3"/>
  </si>
  <si>
    <t>　　　ｸ　 肝機能検査</t>
    <rPh sb="6" eb="9">
      <t>カンキノウ</t>
    </rPh>
    <rPh sb="9" eb="11">
      <t>ケンサ</t>
    </rPh>
    <phoneticPr fontId="3"/>
  </si>
  <si>
    <t>　　　ｹ　  眼底検査</t>
    <rPh sb="7" eb="9">
      <t>ガンテイ</t>
    </rPh>
    <rPh sb="9" eb="11">
      <t>ケンサ</t>
    </rPh>
    <phoneticPr fontId="3"/>
  </si>
  <si>
    <t>　　　ｺ　 弗化水素</t>
    <rPh sb="6" eb="8">
      <t>フッカ</t>
    </rPh>
    <rPh sb="8" eb="10">
      <t>スイソ</t>
    </rPh>
    <phoneticPr fontId="3"/>
  </si>
  <si>
    <t>　　　ｻ　 シアン化カリウム</t>
    <rPh sb="9" eb="10">
      <t>カ</t>
    </rPh>
    <phoneticPr fontId="3"/>
  </si>
  <si>
    <t>　　　ｽ　 シアン化ナトリウム</t>
    <rPh sb="9" eb="10">
      <t>カ</t>
    </rPh>
    <phoneticPr fontId="3"/>
  </si>
  <si>
    <t>　　　ｾ　 クロム酸※</t>
    <rPh sb="9" eb="10">
      <t>サン</t>
    </rPh>
    <phoneticPr fontId="3"/>
  </si>
  <si>
    <t xml:space="preserve">       ｿ    クロム酸(胸部X線/4年以上従事者)</t>
    <rPh sb="15" eb="16">
      <t>サン</t>
    </rPh>
    <phoneticPr fontId="3"/>
  </si>
  <si>
    <t xml:space="preserve">       ﾀ    重クロム酸※</t>
    <rPh sb="12" eb="13">
      <t>ジュウ</t>
    </rPh>
    <rPh sb="16" eb="17">
      <t>サン</t>
    </rPh>
    <phoneticPr fontId="3"/>
  </si>
  <si>
    <t xml:space="preserve">       ﾁ    重クロム酸(胸部X線/4年以上従事者)</t>
    <rPh sb="12" eb="13">
      <t>ジュウ</t>
    </rPh>
    <rPh sb="16" eb="17">
      <t>サン</t>
    </rPh>
    <phoneticPr fontId="3"/>
  </si>
  <si>
    <t>　　　ﾋ　　コバルト</t>
    <phoneticPr fontId="3"/>
  </si>
  <si>
    <t>　　　ﾌ　　インジウム</t>
    <phoneticPr fontId="3"/>
  </si>
  <si>
    <t>　　　ﾍ　　クロロホルム</t>
    <phoneticPr fontId="3"/>
  </si>
  <si>
    <t>　　　ﾎ　　ジクロロメタン</t>
    <phoneticPr fontId="3"/>
  </si>
  <si>
    <t>　　　ﾏ　　ナフタレン</t>
    <phoneticPr fontId="3"/>
  </si>
  <si>
    <t>　　　ﾐ　　リフラクトリーセラミックファイバー</t>
    <phoneticPr fontId="3"/>
  </si>
  <si>
    <t>　　　ﾑ　　エチルベンゼン</t>
    <phoneticPr fontId="3"/>
  </si>
  <si>
    <t>　　　ﾒ　　スチレン</t>
    <phoneticPr fontId="3"/>
  </si>
  <si>
    <t>　　　ﾕ　　四塩化炭素</t>
    <rPh sb="6" eb="7">
      <t>ヨン</t>
    </rPh>
    <rPh sb="7" eb="9">
      <t>エンカ</t>
    </rPh>
    <rPh sb="9" eb="11">
      <t>タンソ</t>
    </rPh>
    <phoneticPr fontId="3"/>
  </si>
  <si>
    <t>　　　ﾖ　　1,4-ジオキサン</t>
    <phoneticPr fontId="3"/>
  </si>
  <si>
    <t xml:space="preserve">       ﾚ　　オーラミン</t>
    <phoneticPr fontId="3"/>
  </si>
  <si>
    <t xml:space="preserve">       ﾛ    五酸化バナジウム</t>
    <rPh sb="12" eb="13">
      <t>ゴ</t>
    </rPh>
    <rPh sb="13" eb="15">
      <t>サンカ</t>
    </rPh>
    <phoneticPr fontId="3"/>
  </si>
  <si>
    <t xml:space="preserve">       ﾜ　  マンガンまたはその化合物</t>
    <rPh sb="20" eb="23">
      <t>カゴウブツ</t>
    </rPh>
    <phoneticPr fontId="3"/>
  </si>
  <si>
    <t xml:space="preserve">       ｦ     ベンジジン※</t>
    <phoneticPr fontId="3"/>
  </si>
  <si>
    <t xml:space="preserve">       ﾝ    β-ナフチルアミン※</t>
    <phoneticPr fontId="3"/>
  </si>
  <si>
    <t xml:space="preserve">       あ    ジクロルベンジジン※</t>
    <phoneticPr fontId="3"/>
  </si>
  <si>
    <t xml:space="preserve">       い    α-ナフチルアミン※</t>
    <phoneticPr fontId="3"/>
  </si>
  <si>
    <t xml:space="preserve">       う    オルトートリジン※</t>
    <phoneticPr fontId="3"/>
  </si>
  <si>
    <t xml:space="preserve">       え    ジアニシジン※</t>
    <phoneticPr fontId="3"/>
  </si>
  <si>
    <t xml:space="preserve">       お    パラージメチルアミノアゾベンゼン</t>
    <phoneticPr fontId="3"/>
  </si>
  <si>
    <t xml:space="preserve">       か    マゼンタ</t>
    <phoneticPr fontId="3"/>
  </si>
  <si>
    <t xml:space="preserve">       き     ビス(クロロメチル)エーテル</t>
    <phoneticPr fontId="3"/>
  </si>
  <si>
    <r>
      <t xml:space="preserve">       く  </t>
    </r>
    <r>
      <rPr>
        <sz val="8"/>
        <rFont val="ＭＳ Ｐゴシック"/>
        <family val="3"/>
        <charset val="128"/>
      </rPr>
      <t xml:space="preserve">  ビス(クロロメチル)エーテル(胸部X線/3年以上従事者)</t>
    </r>
    <rPh sb="27" eb="29">
      <t>キョウブ</t>
    </rPh>
    <rPh sb="30" eb="31">
      <t>セン</t>
    </rPh>
    <rPh sb="33" eb="34">
      <t>ネン</t>
    </rPh>
    <rPh sb="34" eb="36">
      <t>イジョウ</t>
    </rPh>
    <rPh sb="36" eb="39">
      <t>ジュウジシャ</t>
    </rPh>
    <phoneticPr fontId="3"/>
  </si>
  <si>
    <t xml:space="preserve">       け    ベンゾトリクロリド</t>
    <phoneticPr fontId="3"/>
  </si>
  <si>
    <t xml:space="preserve">       こ   ベンゾトリクロリド(胸部X線/3年以上従事者)</t>
    <rPh sb="21" eb="23">
      <t>キョウブ</t>
    </rPh>
    <rPh sb="24" eb="25">
      <t>セン</t>
    </rPh>
    <rPh sb="27" eb="28">
      <t>ネン</t>
    </rPh>
    <rPh sb="28" eb="30">
      <t>イジョウ</t>
    </rPh>
    <rPh sb="30" eb="33">
      <t>ジュウジシャ</t>
    </rPh>
    <phoneticPr fontId="3"/>
  </si>
  <si>
    <t xml:space="preserve">       さ    アクリロニトリル</t>
    <phoneticPr fontId="3"/>
  </si>
  <si>
    <t xml:space="preserve">       し    アルキル水銀化合物</t>
    <rPh sb="16" eb="18">
      <t>スイギン</t>
    </rPh>
    <rPh sb="18" eb="21">
      <t>カゴウブツ</t>
    </rPh>
    <phoneticPr fontId="3"/>
  </si>
  <si>
    <t xml:space="preserve">      す    エチレンイミン</t>
    <phoneticPr fontId="3"/>
  </si>
  <si>
    <t xml:space="preserve">      せ    塩化ビニル</t>
    <rPh sb="11" eb="13">
      <t>エンカ</t>
    </rPh>
    <phoneticPr fontId="3"/>
  </si>
  <si>
    <t xml:space="preserve">      そ   塩化ビニル(胸部X線/10年以上従事者)</t>
    <rPh sb="10" eb="12">
      <t>エンカ</t>
    </rPh>
    <rPh sb="16" eb="18">
      <t>キョウブ</t>
    </rPh>
    <rPh sb="19" eb="20">
      <t>セン</t>
    </rPh>
    <rPh sb="23" eb="24">
      <t>ネン</t>
    </rPh>
    <rPh sb="24" eb="26">
      <t>イジョウ</t>
    </rPh>
    <rPh sb="26" eb="29">
      <t>ジュウジシャ</t>
    </rPh>
    <phoneticPr fontId="3"/>
  </si>
  <si>
    <t xml:space="preserve">      た    塩素</t>
    <rPh sb="11" eb="13">
      <t>エンソ</t>
    </rPh>
    <phoneticPr fontId="3"/>
  </si>
  <si>
    <t xml:space="preserve">      ち    オルトーフタロジニトリル</t>
    <phoneticPr fontId="3"/>
  </si>
  <si>
    <t xml:space="preserve">      つ    カドミウムまたはその化合物</t>
    <rPh sb="21" eb="24">
      <t>カゴウブツ</t>
    </rPh>
    <phoneticPr fontId="3"/>
  </si>
  <si>
    <t xml:space="preserve">      て    クロロメチルメチルエーテル</t>
    <phoneticPr fontId="3"/>
  </si>
  <si>
    <t xml:space="preserve">      と    酸化プロピレン</t>
    <rPh sb="11" eb="13">
      <t>サンカ</t>
    </rPh>
    <phoneticPr fontId="3"/>
  </si>
  <si>
    <t xml:space="preserve">      な    3,3'-ジクロロ-4,4'-ジアミノジフェニルメタン</t>
    <phoneticPr fontId="3"/>
  </si>
  <si>
    <t xml:space="preserve">      に    1,2-ジクロロプロパン</t>
    <phoneticPr fontId="3"/>
  </si>
  <si>
    <t xml:space="preserve">      ぬ    ジメチル-2,2-ジクロロビニルホスフェイト</t>
    <phoneticPr fontId="3"/>
  </si>
  <si>
    <t xml:space="preserve">      ね    1,1-ジメチルヒドラジン</t>
    <phoneticPr fontId="3"/>
  </si>
  <si>
    <t xml:space="preserve">      の    臭化メチル</t>
    <rPh sb="11" eb="13">
      <t>シュウカ</t>
    </rPh>
    <phoneticPr fontId="3"/>
  </si>
  <si>
    <t xml:space="preserve">      は    水銀またはその無機化合物</t>
    <rPh sb="11" eb="13">
      <t>スイギン</t>
    </rPh>
    <rPh sb="18" eb="20">
      <t>ムキ</t>
    </rPh>
    <rPh sb="20" eb="22">
      <t>カゴウ</t>
    </rPh>
    <rPh sb="22" eb="23">
      <t>ブツ</t>
    </rPh>
    <phoneticPr fontId="3"/>
  </si>
  <si>
    <t xml:space="preserve">      ひ    トリレンジイソシアネート</t>
    <phoneticPr fontId="3"/>
  </si>
  <si>
    <t xml:space="preserve">      ふ    ニッケルカルボニル</t>
    <phoneticPr fontId="3"/>
  </si>
  <si>
    <r>
      <t xml:space="preserve">      へ    ニッケルカルボニル</t>
    </r>
    <r>
      <rPr>
        <sz val="9"/>
        <rFont val="ＭＳ Ｐゴシック"/>
        <family val="3"/>
        <charset val="128"/>
      </rPr>
      <t>(胸部X線/年1回)</t>
    </r>
    <rPh sb="22" eb="24">
      <t>キョウブ</t>
    </rPh>
    <rPh sb="25" eb="26">
      <t>セン</t>
    </rPh>
    <rPh sb="27" eb="28">
      <t>ネン</t>
    </rPh>
    <rPh sb="29" eb="30">
      <t>カイ</t>
    </rPh>
    <phoneticPr fontId="3"/>
  </si>
  <si>
    <t xml:space="preserve">      ほ    ニトログリコール</t>
    <phoneticPr fontId="3"/>
  </si>
  <si>
    <t xml:space="preserve">      ま    パラ-ニトロクロルベンゼン</t>
    <phoneticPr fontId="3"/>
  </si>
  <si>
    <t xml:space="preserve">      み    砒素またはその化合物</t>
    <rPh sb="11" eb="13">
      <t>ヒソ</t>
    </rPh>
    <rPh sb="18" eb="21">
      <t>カゴウブツ</t>
    </rPh>
    <phoneticPr fontId="3"/>
  </si>
  <si>
    <r>
      <t xml:space="preserve">      む    </t>
    </r>
    <r>
      <rPr>
        <sz val="8"/>
        <rFont val="ＭＳ Ｐゴシック"/>
        <family val="3"/>
        <charset val="128"/>
      </rPr>
      <t>砒素またはその化合物(胸部X線/5年以上従事者</t>
    </r>
    <r>
      <rPr>
        <sz val="10"/>
        <rFont val="ＭＳ Ｐゴシック"/>
        <family val="3"/>
        <charset val="128"/>
      </rPr>
      <t>)</t>
    </r>
    <rPh sb="11" eb="13">
      <t>ヒソ</t>
    </rPh>
    <rPh sb="18" eb="21">
      <t>カゴウブツ</t>
    </rPh>
    <rPh sb="22" eb="24">
      <t>キョウブ</t>
    </rPh>
    <rPh sb="25" eb="26">
      <t>セン</t>
    </rPh>
    <rPh sb="28" eb="29">
      <t>ネン</t>
    </rPh>
    <rPh sb="29" eb="31">
      <t>イジョウ</t>
    </rPh>
    <rPh sb="31" eb="34">
      <t>ジュウジシャ</t>
    </rPh>
    <phoneticPr fontId="3"/>
  </si>
  <si>
    <t xml:space="preserve">      め    β-プロピオラクトン</t>
    <phoneticPr fontId="3"/>
  </si>
  <si>
    <t xml:space="preserve">      も    ペンタクロルフェノール又はそのナトリウム塩</t>
    <rPh sb="22" eb="23">
      <t>マタ</t>
    </rPh>
    <rPh sb="31" eb="32">
      <t>エン</t>
    </rPh>
    <phoneticPr fontId="3"/>
  </si>
  <si>
    <t xml:space="preserve">      や    沃化メチル</t>
    <rPh sb="11" eb="12">
      <t>ヨク</t>
    </rPh>
    <rPh sb="12" eb="13">
      <t>カ</t>
    </rPh>
    <phoneticPr fontId="3"/>
  </si>
  <si>
    <t xml:space="preserve">      ゆ    硫化水素</t>
    <rPh sb="11" eb="13">
      <t>リュウカ</t>
    </rPh>
    <rPh sb="13" eb="15">
      <t>スイソ</t>
    </rPh>
    <phoneticPr fontId="3"/>
  </si>
  <si>
    <t xml:space="preserve">      よ    硫酸ジメチル</t>
    <rPh sb="11" eb="13">
      <t>リュウサン</t>
    </rPh>
    <phoneticPr fontId="3"/>
  </si>
  <si>
    <t xml:space="preserve">      ら    4-アミノジフェニル※</t>
    <phoneticPr fontId="3"/>
  </si>
  <si>
    <t xml:space="preserve">      り    4-ニトロジフェニル※</t>
    <phoneticPr fontId="3"/>
  </si>
  <si>
    <t xml:space="preserve">      る    オルトートルイジン</t>
    <phoneticPr fontId="3"/>
  </si>
  <si>
    <t>　　　ﾓ　　トリクロロエチレン</t>
    <phoneticPr fontId="3"/>
  </si>
  <si>
    <t>　　　ﾔ　　テトラクロロエチレン</t>
    <phoneticPr fontId="3"/>
  </si>
  <si>
    <t>　　　ﾗ　　1,2-ジクロロエタン</t>
    <phoneticPr fontId="3"/>
  </si>
  <si>
    <t>　　　ﾘ　　1,1,2,2-テトラクロロエタン</t>
    <phoneticPr fontId="3"/>
  </si>
  <si>
    <t>　　　ﾙ　　メチルイソブチルケトン</t>
    <phoneticPr fontId="3"/>
  </si>
  <si>
    <t>　 　 ﾂ　  酸</t>
    <rPh sb="8" eb="9">
      <t>サン</t>
    </rPh>
    <phoneticPr fontId="3"/>
  </si>
  <si>
    <t>　　  ﾄ　  アクリルアミド</t>
    <phoneticPr fontId="3"/>
  </si>
  <si>
    <t>　　　ﾅ　  塩素化ビフェニル</t>
    <rPh sb="7" eb="10">
      <t>エンソカ</t>
    </rPh>
    <phoneticPr fontId="3"/>
  </si>
  <si>
    <t>　　　ﾆ　  ベンゼン</t>
    <phoneticPr fontId="3"/>
  </si>
  <si>
    <t>　　　ﾇ　  コールタール</t>
    <phoneticPr fontId="3"/>
  </si>
  <si>
    <t>　　　ﾈ　  紫外線</t>
    <rPh sb="7" eb="10">
      <t>シガイセン</t>
    </rPh>
    <phoneticPr fontId="3"/>
  </si>
  <si>
    <t>　　　ﾉ　  二酸化窒素</t>
    <rPh sb="7" eb="10">
      <t>ニサンカ</t>
    </rPh>
    <rPh sb="10" eb="12">
      <t>チッソ</t>
    </rPh>
    <phoneticPr fontId="3"/>
  </si>
  <si>
    <t>　　　ﾊ　  ニッケル化合物</t>
    <rPh sb="11" eb="14">
      <t>カゴウブツ</t>
    </rPh>
    <phoneticPr fontId="3"/>
  </si>
  <si>
    <t>　　  ﾃ　  ベリリウム※</t>
    <phoneticPr fontId="3"/>
  </si>
  <si>
    <t xml:space="preserve">                    消費税(10%)</t>
    <rPh sb="20" eb="23">
      <t>ショウヒゼイ</t>
    </rPh>
    <phoneticPr fontId="3"/>
  </si>
  <si>
    <t>９  内訳</t>
    <rPh sb="3" eb="5">
      <t>ウチワケ</t>
    </rPh>
    <phoneticPr fontId="3"/>
  </si>
  <si>
    <t xml:space="preserve">　　　ｶ　  総三塩化物　  </t>
    <rPh sb="7" eb="8">
      <t>ソウ</t>
    </rPh>
    <rPh sb="8" eb="9">
      <t>サン</t>
    </rPh>
    <rPh sb="9" eb="12">
      <t>エンカブツ</t>
    </rPh>
    <phoneticPr fontId="3"/>
  </si>
  <si>
    <t>　　　ｷ　 Ｎ－メチルホルムアミド</t>
    <phoneticPr fontId="3"/>
  </si>
  <si>
    <t>　　　ｸ　 ２・５－ヘキサンジオン</t>
    <phoneticPr fontId="3"/>
  </si>
  <si>
    <t>　　　ｹ　 肝機能精検</t>
    <rPh sb="6" eb="9">
      <t>カンキノウ</t>
    </rPh>
    <rPh sb="9" eb="10">
      <t>セイ</t>
    </rPh>
    <rPh sb="10" eb="11">
      <t>ケン</t>
    </rPh>
    <phoneticPr fontId="3"/>
  </si>
  <si>
    <t>　４　特定業務健康診断</t>
    <rPh sb="3" eb="5">
      <t>トクテイ</t>
    </rPh>
    <rPh sb="5" eb="7">
      <t>ギョウム</t>
    </rPh>
    <rPh sb="7" eb="9">
      <t>ケンコウ</t>
    </rPh>
    <rPh sb="9" eb="11">
      <t>シンダン</t>
    </rPh>
    <phoneticPr fontId="3"/>
  </si>
  <si>
    <t>　　４-(1)　　　　　小　　　　計</t>
    <rPh sb="12" eb="13">
      <t>コ</t>
    </rPh>
    <rPh sb="17" eb="18">
      <t>ケイ</t>
    </rPh>
    <phoneticPr fontId="3"/>
  </si>
  <si>
    <t>　　４-(2)　　　　　小　　　　計</t>
    <rPh sb="12" eb="13">
      <t>コ</t>
    </rPh>
    <rPh sb="17" eb="18">
      <t>ケイ</t>
    </rPh>
    <phoneticPr fontId="3"/>
  </si>
  <si>
    <t>　５　特殊健康診断（電離放射線）</t>
    <rPh sb="3" eb="5">
      <t>トクシュ</t>
    </rPh>
    <rPh sb="5" eb="7">
      <t>ケンコウ</t>
    </rPh>
    <rPh sb="7" eb="9">
      <t>シンダン</t>
    </rPh>
    <rPh sb="10" eb="12">
      <t>デンリ</t>
    </rPh>
    <rPh sb="12" eb="15">
      <t>ホウシャセン</t>
    </rPh>
    <phoneticPr fontId="3"/>
  </si>
  <si>
    <t>　　５-(1)　　　　　小　　　　計</t>
    <rPh sb="12" eb="13">
      <t>コ</t>
    </rPh>
    <rPh sb="17" eb="18">
      <t>ケイ</t>
    </rPh>
    <phoneticPr fontId="3"/>
  </si>
  <si>
    <t>　６　特殊健康診断（有機溶剤・特定化学物質等）</t>
    <rPh sb="3" eb="5">
      <t>トクシュ</t>
    </rPh>
    <rPh sb="5" eb="7">
      <t>ケンコウ</t>
    </rPh>
    <rPh sb="7" eb="9">
      <t>シンダン</t>
    </rPh>
    <rPh sb="10" eb="12">
      <t>ユウキ</t>
    </rPh>
    <rPh sb="12" eb="14">
      <t>ヨウザイ</t>
    </rPh>
    <rPh sb="15" eb="17">
      <t>トクテイ</t>
    </rPh>
    <rPh sb="17" eb="19">
      <t>カガク</t>
    </rPh>
    <rPh sb="19" eb="21">
      <t>ブッシツ</t>
    </rPh>
    <rPh sb="21" eb="22">
      <t>トウ</t>
    </rPh>
    <phoneticPr fontId="3"/>
  </si>
  <si>
    <t>　　６-(1)　　　　　小　　　　計</t>
    <rPh sb="12" eb="13">
      <t>コ</t>
    </rPh>
    <rPh sb="17" eb="18">
      <t>ケイ</t>
    </rPh>
    <phoneticPr fontId="3"/>
  </si>
  <si>
    <t>　　６-(2)　　　　　小　　　　計</t>
    <rPh sb="12" eb="13">
      <t>コ</t>
    </rPh>
    <rPh sb="17" eb="18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</si>
</sst>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(#,##0\);[Red]\-#,##0"/>
    <numFmt numFmtId="177" formatCode="#,##0_);[Red]\(#,##0\)"/>
    <numFmt numFmtId="178" formatCode="#,##0_);\(#,##0\)"/>
    <numFmt numFmtId="179" formatCode="&quot;(&quot;#,##0&quot;)&quot;"/>
    <numFmt numFmtId="180" formatCode="\(00,000\)"/>
    <numFmt numFmtId="181" formatCode="\(0,00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9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1" xfId="0" applyFont="1" applyFill="1" applyBorder="1">
      <alignment vertical="center"/>
    </xf>
    <xf numFmtId="177" fontId="4" fillId="0" borderId="1" xfId="0" applyNumberFormat="1" applyFont="1" applyFill="1" applyBorder="1">
      <alignment vertical="center"/>
    </xf>
    <xf numFmtId="0" fontId="4" fillId="0" borderId="2" xfId="0" applyFont="1" applyFill="1" applyBorder="1">
      <alignment vertical="center"/>
    </xf>
    <xf numFmtId="177" fontId="4" fillId="0" borderId="2" xfId="0" applyNumberFormat="1" applyFont="1" applyFill="1" applyBorder="1">
      <alignment vertical="center"/>
    </xf>
    <xf numFmtId="177" fontId="4" fillId="0" borderId="0" xfId="0" applyNumberFormat="1" applyFont="1" applyFill="1">
      <alignment vertical="center"/>
    </xf>
    <xf numFmtId="0" fontId="4" fillId="0" borderId="3" xfId="0" applyFont="1" applyFill="1" applyBorder="1">
      <alignment vertical="center"/>
    </xf>
    <xf numFmtId="178" fontId="4" fillId="0" borderId="3" xfId="0" applyNumberFormat="1" applyFont="1" applyFill="1" applyBorder="1">
      <alignment vertical="center"/>
    </xf>
    <xf numFmtId="177" fontId="5" fillId="0" borderId="1" xfId="0" applyNumberFormat="1" applyFont="1" applyFill="1" applyBorder="1">
      <alignment vertical="center"/>
    </xf>
    <xf numFmtId="0" fontId="4" fillId="0" borderId="4" xfId="0" applyFont="1" applyFill="1" applyBorder="1">
      <alignment vertical="center"/>
    </xf>
    <xf numFmtId="178" fontId="4" fillId="0" borderId="4" xfId="0" applyNumberFormat="1" applyFont="1" applyFill="1" applyBorder="1">
      <alignment vertical="center"/>
    </xf>
    <xf numFmtId="0" fontId="4" fillId="0" borderId="5" xfId="0" applyFont="1" applyFill="1" applyBorder="1">
      <alignment vertical="center"/>
    </xf>
    <xf numFmtId="178" fontId="4" fillId="0" borderId="6" xfId="0" applyNumberFormat="1" applyFont="1" applyFill="1" applyBorder="1">
      <alignment vertical="center"/>
    </xf>
    <xf numFmtId="177" fontId="5" fillId="0" borderId="7" xfId="0" applyNumberFormat="1" applyFont="1" applyFill="1" applyBorder="1">
      <alignment vertical="center"/>
    </xf>
    <xf numFmtId="0" fontId="4" fillId="0" borderId="0" xfId="0" applyFont="1" applyFill="1" applyBorder="1">
      <alignment vertical="center"/>
    </xf>
    <xf numFmtId="177" fontId="4" fillId="0" borderId="0" xfId="0" applyNumberFormat="1" applyFont="1" applyFill="1" applyBorder="1">
      <alignment vertical="center"/>
    </xf>
    <xf numFmtId="0" fontId="5" fillId="0" borderId="8" xfId="0" applyFont="1" applyFill="1" applyBorder="1">
      <alignment vertical="center"/>
    </xf>
    <xf numFmtId="177" fontId="4" fillId="0" borderId="8" xfId="0" applyNumberFormat="1" applyFont="1" applyFill="1" applyBorder="1">
      <alignment vertical="center"/>
    </xf>
    <xf numFmtId="177" fontId="4" fillId="0" borderId="4" xfId="0" applyNumberFormat="1" applyFont="1" applyFill="1" applyBorder="1">
      <alignment vertical="center"/>
    </xf>
    <xf numFmtId="177" fontId="4" fillId="0" borderId="5" xfId="0" applyNumberFormat="1" applyFont="1" applyFill="1" applyBorder="1">
      <alignment vertical="center"/>
    </xf>
    <xf numFmtId="0" fontId="4" fillId="0" borderId="9" xfId="0" applyFont="1" applyFill="1" applyBorder="1" applyAlignment="1">
      <alignment vertical="center" wrapText="1"/>
    </xf>
    <xf numFmtId="177" fontId="4" fillId="0" borderId="9" xfId="0" applyNumberFormat="1" applyFont="1" applyFill="1" applyBorder="1">
      <alignment vertical="center"/>
    </xf>
    <xf numFmtId="0" fontId="4" fillId="0" borderId="9" xfId="0" applyFont="1" applyFill="1" applyBorder="1">
      <alignment vertical="center"/>
    </xf>
    <xf numFmtId="177" fontId="4" fillId="0" borderId="10" xfId="0" applyNumberFormat="1" applyFont="1" applyFill="1" applyBorder="1">
      <alignment vertical="center"/>
    </xf>
    <xf numFmtId="177" fontId="4" fillId="0" borderId="6" xfId="0" applyNumberFormat="1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0" xfId="0" applyFont="1" applyFill="1" applyBorder="1">
      <alignment vertical="center"/>
    </xf>
    <xf numFmtId="177" fontId="5" fillId="0" borderId="4" xfId="0" applyNumberFormat="1" applyFont="1" applyFill="1" applyBorder="1">
      <alignment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vertical="center"/>
    </xf>
    <xf numFmtId="177" fontId="5" fillId="0" borderId="10" xfId="0" applyNumberFormat="1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0" fontId="4" fillId="0" borderId="13" xfId="0" applyFont="1" applyFill="1" applyBorder="1">
      <alignment vertical="center"/>
    </xf>
    <xf numFmtId="177" fontId="5" fillId="0" borderId="2" xfId="0" applyNumberFormat="1" applyFont="1" applyFill="1" applyBorder="1">
      <alignment vertical="center"/>
    </xf>
    <xf numFmtId="0" fontId="4" fillId="0" borderId="6" xfId="0" applyFont="1" applyFill="1" applyBorder="1">
      <alignment vertical="center"/>
    </xf>
    <xf numFmtId="176" fontId="4" fillId="0" borderId="6" xfId="0" applyNumberFormat="1" applyFont="1" applyFill="1" applyBorder="1">
      <alignment vertical="center"/>
    </xf>
    <xf numFmtId="0" fontId="4" fillId="0" borderId="14" xfId="0" applyFont="1" applyFill="1" applyBorder="1">
      <alignment vertical="center"/>
    </xf>
    <xf numFmtId="0" fontId="4" fillId="0" borderId="15" xfId="0" applyFont="1" applyFill="1" applyBorder="1">
      <alignment vertical="center"/>
    </xf>
    <xf numFmtId="0" fontId="4" fillId="0" borderId="16" xfId="0" applyFont="1" applyFill="1" applyBorder="1">
      <alignment vertical="center"/>
    </xf>
    <xf numFmtId="0" fontId="10" fillId="0" borderId="0" xfId="0" applyFont="1" applyFill="1">
      <alignment vertical="center"/>
    </xf>
    <xf numFmtId="177" fontId="4" fillId="0" borderId="7" xfId="0" applyNumberFormat="1" applyFont="1" applyFill="1" applyBorder="1" applyAlignment="1">
      <alignment horizontal="right" vertical="center"/>
    </xf>
    <xf numFmtId="179" fontId="2" fillId="0" borderId="0" xfId="0" applyNumberFormat="1" applyFont="1" applyFill="1" applyAlignment="1">
      <alignment horizontal="center" vertical="center"/>
    </xf>
    <xf numFmtId="179" fontId="4" fillId="0" borderId="0" xfId="1" applyNumberFormat="1" applyFont="1" applyFill="1" applyAlignment="1">
      <alignment horizontal="center" vertical="center"/>
    </xf>
    <xf numFmtId="179" fontId="4" fillId="0" borderId="0" xfId="0" applyNumberFormat="1" applyFont="1" applyFill="1" applyAlignment="1">
      <alignment horizontal="center" vertical="center"/>
    </xf>
    <xf numFmtId="179" fontId="4" fillId="0" borderId="0" xfId="0" applyNumberFormat="1" applyFont="1" applyFill="1" applyAlignment="1">
      <alignment vertical="center" shrinkToFit="1"/>
    </xf>
    <xf numFmtId="179" fontId="6" fillId="0" borderId="17" xfId="0" applyNumberFormat="1" applyFont="1" applyFill="1" applyBorder="1" applyAlignment="1">
      <alignment horizontal="center" vertical="center" wrapText="1"/>
    </xf>
    <xf numFmtId="179" fontId="4" fillId="0" borderId="18" xfId="0" applyNumberFormat="1" applyFont="1" applyFill="1" applyBorder="1" applyAlignment="1">
      <alignment horizontal="center" vertical="center"/>
    </xf>
    <xf numFmtId="179" fontId="4" fillId="0" borderId="19" xfId="0" applyNumberFormat="1" applyFont="1" applyFill="1" applyBorder="1" applyAlignment="1">
      <alignment horizontal="center" vertical="center"/>
    </xf>
    <xf numFmtId="179" fontId="4" fillId="0" borderId="20" xfId="0" applyNumberFormat="1" applyFont="1" applyFill="1" applyBorder="1">
      <alignment vertical="center"/>
    </xf>
    <xf numFmtId="179" fontId="4" fillId="0" borderId="21" xfId="0" applyNumberFormat="1" applyFont="1" applyFill="1" applyBorder="1">
      <alignment vertical="center"/>
    </xf>
    <xf numFmtId="179" fontId="4" fillId="0" borderId="22" xfId="0" applyNumberFormat="1" applyFont="1" applyFill="1" applyBorder="1">
      <alignment vertical="center"/>
    </xf>
    <xf numFmtId="179" fontId="4" fillId="0" borderId="23" xfId="0" applyNumberFormat="1" applyFont="1" applyFill="1" applyBorder="1">
      <alignment vertical="center"/>
    </xf>
    <xf numFmtId="179" fontId="4" fillId="0" borderId="24" xfId="0" applyNumberFormat="1" applyFont="1" applyFill="1" applyBorder="1">
      <alignment vertical="center"/>
    </xf>
    <xf numFmtId="179" fontId="4" fillId="0" borderId="25" xfId="0" applyNumberFormat="1" applyFont="1" applyFill="1" applyBorder="1">
      <alignment vertical="center"/>
    </xf>
    <xf numFmtId="179" fontId="4" fillId="0" borderId="26" xfId="0" applyNumberFormat="1" applyFont="1" applyFill="1" applyBorder="1">
      <alignment vertical="center"/>
    </xf>
    <xf numFmtId="179" fontId="5" fillId="0" borderId="27" xfId="0" applyNumberFormat="1" applyFont="1" applyFill="1" applyBorder="1">
      <alignment vertical="center"/>
    </xf>
    <xf numFmtId="179" fontId="4" fillId="0" borderId="28" xfId="0" applyNumberFormat="1" applyFont="1" applyFill="1" applyBorder="1">
      <alignment vertical="center"/>
    </xf>
    <xf numFmtId="179" fontId="4" fillId="0" borderId="29" xfId="0" applyNumberFormat="1" applyFont="1" applyFill="1" applyBorder="1">
      <alignment vertical="center"/>
    </xf>
    <xf numFmtId="179" fontId="4" fillId="0" borderId="30" xfId="0" applyNumberFormat="1" applyFont="1" applyFill="1" applyBorder="1">
      <alignment vertical="center"/>
    </xf>
    <xf numFmtId="179" fontId="4" fillId="0" borderId="31" xfId="0" applyNumberFormat="1" applyFont="1" applyFill="1" applyBorder="1">
      <alignment vertical="center"/>
    </xf>
    <xf numFmtId="179" fontId="4" fillId="0" borderId="32" xfId="0" applyNumberFormat="1" applyFont="1" applyFill="1" applyBorder="1">
      <alignment vertical="center"/>
    </xf>
    <xf numFmtId="179" fontId="4" fillId="0" borderId="33" xfId="0" applyNumberFormat="1" applyFont="1" applyFill="1" applyBorder="1">
      <alignment vertical="center"/>
    </xf>
    <xf numFmtId="179" fontId="5" fillId="0" borderId="34" xfId="0" applyNumberFormat="1" applyFont="1" applyFill="1" applyBorder="1">
      <alignment vertical="center"/>
    </xf>
    <xf numFmtId="179" fontId="4" fillId="0" borderId="35" xfId="0" applyNumberFormat="1" applyFont="1" applyFill="1" applyBorder="1">
      <alignment vertical="center"/>
    </xf>
    <xf numFmtId="179" fontId="4" fillId="0" borderId="0" xfId="0" applyNumberFormat="1" applyFont="1" applyFill="1" applyBorder="1">
      <alignment vertical="center"/>
    </xf>
    <xf numFmtId="179" fontId="4" fillId="0" borderId="36" xfId="0" applyNumberFormat="1" applyFont="1" applyFill="1" applyBorder="1" applyAlignment="1">
      <alignment horizontal="center" vertical="center"/>
    </xf>
    <xf numFmtId="179" fontId="4" fillId="0" borderId="37" xfId="0" applyNumberFormat="1" applyFont="1" applyFill="1" applyBorder="1">
      <alignment vertical="center"/>
    </xf>
    <xf numFmtId="179" fontId="4" fillId="0" borderId="38" xfId="0" applyNumberFormat="1" applyFont="1" applyFill="1" applyBorder="1">
      <alignment vertical="center"/>
    </xf>
    <xf numFmtId="179" fontId="4" fillId="0" borderId="39" xfId="0" applyNumberFormat="1" applyFont="1" applyFill="1" applyBorder="1">
      <alignment vertical="center"/>
    </xf>
    <xf numFmtId="179" fontId="4" fillId="0" borderId="40" xfId="0" applyNumberFormat="1" applyFont="1" applyFill="1" applyBorder="1">
      <alignment vertical="center"/>
    </xf>
    <xf numFmtId="179" fontId="4" fillId="0" borderId="41" xfId="0" applyNumberFormat="1" applyFont="1" applyFill="1" applyBorder="1">
      <alignment vertical="center"/>
    </xf>
    <xf numFmtId="179" fontId="4" fillId="0" borderId="42" xfId="0" applyNumberFormat="1" applyFont="1" applyFill="1" applyBorder="1">
      <alignment vertical="center"/>
    </xf>
    <xf numFmtId="179" fontId="4" fillId="0" borderId="43" xfId="0" applyNumberFormat="1" applyFont="1" applyFill="1" applyBorder="1">
      <alignment vertical="center"/>
    </xf>
    <xf numFmtId="179" fontId="4" fillId="0" borderId="44" xfId="0" applyNumberFormat="1" applyFont="1" applyFill="1" applyBorder="1">
      <alignment vertical="center"/>
    </xf>
    <xf numFmtId="179" fontId="4" fillId="0" borderId="12" xfId="0" applyNumberFormat="1" applyFont="1" applyFill="1" applyBorder="1" applyAlignment="1">
      <alignment horizontal="center" vertical="center"/>
    </xf>
    <xf numFmtId="179" fontId="4" fillId="0" borderId="28" xfId="1" applyNumberFormat="1" applyFont="1" applyFill="1" applyBorder="1">
      <alignment vertical="center"/>
    </xf>
    <xf numFmtId="179" fontId="4" fillId="0" borderId="30" xfId="0" applyNumberFormat="1" applyFont="1" applyFill="1" applyBorder="1" applyAlignment="1">
      <alignment vertical="center" shrinkToFit="1"/>
    </xf>
    <xf numFmtId="179" fontId="4" fillId="0" borderId="38" xfId="1" applyNumberFormat="1" applyFont="1" applyFill="1" applyBorder="1">
      <alignment vertical="center"/>
    </xf>
    <xf numFmtId="179" fontId="4" fillId="0" borderId="40" xfId="0" applyNumberFormat="1" applyFont="1" applyFill="1" applyBorder="1" applyAlignment="1">
      <alignment vertical="center" shrinkToFit="1"/>
    </xf>
    <xf numFmtId="179" fontId="4" fillId="0" borderId="41" xfId="1" applyNumberFormat="1" applyFont="1" applyFill="1" applyBorder="1">
      <alignment vertical="center"/>
    </xf>
    <xf numFmtId="179" fontId="4" fillId="0" borderId="43" xfId="0" applyNumberFormat="1" applyFont="1" applyFill="1" applyBorder="1" applyAlignment="1">
      <alignment vertical="center" shrinkToFit="1"/>
    </xf>
    <xf numFmtId="179" fontId="4" fillId="0" borderId="24" xfId="1" applyNumberFormat="1" applyFont="1" applyFill="1" applyBorder="1">
      <alignment vertical="center"/>
    </xf>
    <xf numFmtId="179" fontId="4" fillId="0" borderId="31" xfId="1" applyNumberFormat="1" applyFont="1" applyFill="1" applyBorder="1">
      <alignment vertical="center"/>
    </xf>
    <xf numFmtId="179" fontId="4" fillId="0" borderId="33" xfId="0" applyNumberFormat="1" applyFont="1" applyFill="1" applyBorder="1" applyAlignment="1">
      <alignment vertical="center" shrinkToFit="1"/>
    </xf>
    <xf numFmtId="179" fontId="4" fillId="0" borderId="45" xfId="1" applyNumberFormat="1" applyFont="1" applyFill="1" applyBorder="1">
      <alignment vertical="center"/>
    </xf>
    <xf numFmtId="179" fontId="4" fillId="0" borderId="46" xfId="0" applyNumberFormat="1" applyFont="1" applyFill="1" applyBorder="1">
      <alignment vertical="center"/>
    </xf>
    <xf numFmtId="179" fontId="4" fillId="0" borderId="47" xfId="0" applyNumberFormat="1" applyFont="1" applyFill="1" applyBorder="1" applyAlignment="1">
      <alignment vertical="center" shrinkToFit="1"/>
    </xf>
    <xf numFmtId="179" fontId="5" fillId="0" borderId="29" xfId="0" applyNumberFormat="1" applyFont="1" applyFill="1" applyBorder="1">
      <alignment vertical="center"/>
    </xf>
    <xf numFmtId="179" fontId="4" fillId="0" borderId="26" xfId="0" applyNumberFormat="1" applyFont="1" applyFill="1" applyBorder="1" applyAlignment="1">
      <alignment vertical="center" shrinkToFit="1"/>
    </xf>
    <xf numFmtId="179" fontId="4" fillId="0" borderId="0" xfId="1" applyNumberFormat="1" applyFont="1" applyFill="1" applyBorder="1">
      <alignment vertical="center"/>
    </xf>
    <xf numFmtId="179" fontId="4" fillId="0" borderId="48" xfId="0" applyNumberFormat="1" applyFont="1" applyFill="1" applyBorder="1" applyAlignment="1">
      <alignment vertical="center" shrinkToFit="1"/>
    </xf>
    <xf numFmtId="179" fontId="4" fillId="0" borderId="0" xfId="0" applyNumberFormat="1" applyFont="1" applyFill="1" applyBorder="1" applyAlignment="1">
      <alignment horizontal="center" vertical="center"/>
    </xf>
    <xf numFmtId="179" fontId="4" fillId="0" borderId="49" xfId="0" applyNumberFormat="1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vertical="center" shrinkToFit="1"/>
    </xf>
    <xf numFmtId="179" fontId="4" fillId="0" borderId="16" xfId="1" applyNumberFormat="1" applyFont="1" applyFill="1" applyBorder="1">
      <alignment vertical="center"/>
    </xf>
    <xf numFmtId="179" fontId="4" fillId="0" borderId="16" xfId="0" applyNumberFormat="1" applyFont="1" applyFill="1" applyBorder="1">
      <alignment vertical="center"/>
    </xf>
    <xf numFmtId="179" fontId="4" fillId="0" borderId="16" xfId="0" applyNumberFormat="1" applyFont="1" applyFill="1" applyBorder="1" applyAlignment="1">
      <alignment vertical="center" shrinkToFit="1"/>
    </xf>
    <xf numFmtId="179" fontId="4" fillId="0" borderId="0" xfId="1" applyNumberFormat="1" applyFont="1" applyFill="1">
      <alignment vertical="center"/>
    </xf>
    <xf numFmtId="179" fontId="4" fillId="0" borderId="0" xfId="0" applyNumberFormat="1" applyFont="1" applyFill="1">
      <alignment vertical="center"/>
    </xf>
    <xf numFmtId="179" fontId="4" fillId="0" borderId="50" xfId="0" applyNumberFormat="1" applyFont="1" applyFill="1" applyBorder="1">
      <alignment vertical="center"/>
    </xf>
    <xf numFmtId="179" fontId="4" fillId="0" borderId="0" xfId="0" applyNumberFormat="1" applyFont="1" applyFill="1" applyAlignment="1">
      <alignment horizontal="right" vertical="center"/>
    </xf>
    <xf numFmtId="179" fontId="6" fillId="0" borderId="51" xfId="0" applyNumberFormat="1" applyFont="1" applyFill="1" applyBorder="1" applyAlignment="1">
      <alignment horizontal="center" vertical="center" wrapText="1"/>
    </xf>
    <xf numFmtId="179" fontId="4" fillId="0" borderId="52" xfId="0" applyNumberFormat="1" applyFont="1" applyFill="1" applyBorder="1" applyAlignment="1">
      <alignment horizontal="center" vertical="center"/>
    </xf>
    <xf numFmtId="179" fontId="4" fillId="0" borderId="53" xfId="0" applyNumberFormat="1" applyFont="1" applyFill="1" applyBorder="1">
      <alignment vertical="center"/>
    </xf>
    <xf numFmtId="179" fontId="5" fillId="0" borderId="52" xfId="0" applyNumberFormat="1" applyFont="1" applyFill="1" applyBorder="1">
      <alignment vertical="center"/>
    </xf>
    <xf numFmtId="179" fontId="5" fillId="0" borderId="53" xfId="0" applyNumberFormat="1" applyFont="1" applyFill="1" applyBorder="1">
      <alignment vertical="center"/>
    </xf>
    <xf numFmtId="179" fontId="4" fillId="0" borderId="54" xfId="0" applyNumberFormat="1" applyFont="1" applyFill="1" applyBorder="1">
      <alignment vertical="center"/>
    </xf>
    <xf numFmtId="179" fontId="4" fillId="0" borderId="55" xfId="0" applyNumberFormat="1" applyFont="1" applyFill="1" applyBorder="1">
      <alignment vertical="center"/>
    </xf>
    <xf numFmtId="179" fontId="4" fillId="0" borderId="56" xfId="0" applyNumberFormat="1" applyFont="1" applyFill="1" applyBorder="1">
      <alignment vertical="center"/>
    </xf>
    <xf numFmtId="179" fontId="4" fillId="0" borderId="57" xfId="0" applyNumberFormat="1" applyFont="1" applyFill="1" applyBorder="1">
      <alignment vertical="center"/>
    </xf>
    <xf numFmtId="179" fontId="5" fillId="0" borderId="58" xfId="0" applyNumberFormat="1" applyFont="1" applyFill="1" applyBorder="1">
      <alignment vertical="center"/>
    </xf>
    <xf numFmtId="179" fontId="5" fillId="0" borderId="59" xfId="0" applyNumberFormat="1" applyFont="1" applyFill="1" applyBorder="1">
      <alignment vertical="center"/>
    </xf>
    <xf numFmtId="179" fontId="4" fillId="0" borderId="60" xfId="0" applyNumberFormat="1" applyFont="1" applyFill="1" applyBorder="1" applyAlignment="1">
      <alignment horizontal="center" vertical="center"/>
    </xf>
    <xf numFmtId="179" fontId="4" fillId="0" borderId="61" xfId="0" applyNumberFormat="1" applyFont="1" applyFill="1" applyBorder="1">
      <alignment vertical="center"/>
    </xf>
    <xf numFmtId="179" fontId="4" fillId="0" borderId="62" xfId="0" applyNumberFormat="1" applyFont="1" applyFill="1" applyBorder="1">
      <alignment vertical="center"/>
    </xf>
    <xf numFmtId="179" fontId="4" fillId="0" borderId="63" xfId="0" applyNumberFormat="1" applyFont="1" applyFill="1" applyBorder="1">
      <alignment vertical="center"/>
    </xf>
    <xf numFmtId="179" fontId="4" fillId="0" borderId="64" xfId="0" applyNumberFormat="1" applyFont="1" applyFill="1" applyBorder="1">
      <alignment vertical="center"/>
    </xf>
    <xf numFmtId="179" fontId="4" fillId="0" borderId="65" xfId="0" applyNumberFormat="1" applyFont="1" applyFill="1" applyBorder="1">
      <alignment vertical="center"/>
    </xf>
    <xf numFmtId="179" fontId="4" fillId="0" borderId="45" xfId="0" applyNumberFormat="1" applyFont="1" applyFill="1" applyBorder="1">
      <alignment vertical="center"/>
    </xf>
    <xf numFmtId="179" fontId="4" fillId="0" borderId="66" xfId="0" applyNumberFormat="1" applyFont="1" applyFill="1" applyBorder="1">
      <alignment vertical="center"/>
    </xf>
    <xf numFmtId="179" fontId="4" fillId="0" borderId="67" xfId="0" applyNumberFormat="1" applyFont="1" applyFill="1" applyBorder="1">
      <alignment vertical="center"/>
    </xf>
    <xf numFmtId="179" fontId="5" fillId="0" borderId="28" xfId="0" applyNumberFormat="1" applyFont="1" applyFill="1" applyBorder="1">
      <alignment vertical="center"/>
    </xf>
    <xf numFmtId="179" fontId="5" fillId="0" borderId="54" xfId="0" applyNumberFormat="1" applyFont="1" applyFill="1" applyBorder="1">
      <alignment vertical="center"/>
    </xf>
    <xf numFmtId="179" fontId="5" fillId="0" borderId="55" xfId="0" applyNumberFormat="1" applyFont="1" applyFill="1" applyBorder="1">
      <alignment vertical="center"/>
    </xf>
    <xf numFmtId="179" fontId="4" fillId="0" borderId="68" xfId="0" applyNumberFormat="1" applyFont="1" applyFill="1" applyBorder="1">
      <alignment vertical="center"/>
    </xf>
    <xf numFmtId="179" fontId="5" fillId="0" borderId="21" xfId="0" applyNumberFormat="1" applyFont="1" applyFill="1" applyBorder="1">
      <alignment vertical="center"/>
    </xf>
    <xf numFmtId="179" fontId="5" fillId="0" borderId="69" xfId="0" applyNumberFormat="1" applyFont="1" applyFill="1" applyBorder="1">
      <alignment vertical="center"/>
    </xf>
    <xf numFmtId="179" fontId="5" fillId="0" borderId="70" xfId="0" applyNumberFormat="1" applyFont="1" applyFill="1" applyBorder="1">
      <alignment vertical="center"/>
    </xf>
    <xf numFmtId="179" fontId="5" fillId="0" borderId="45" xfId="0" applyNumberFormat="1" applyFont="1" applyFill="1" applyBorder="1">
      <alignment vertical="center"/>
    </xf>
    <xf numFmtId="179" fontId="5" fillId="0" borderId="66" xfId="0" applyNumberFormat="1" applyFont="1" applyFill="1" applyBorder="1">
      <alignment vertical="center"/>
    </xf>
    <xf numFmtId="179" fontId="5" fillId="0" borderId="67" xfId="0" applyNumberFormat="1" applyFont="1" applyFill="1" applyBorder="1">
      <alignment vertical="center"/>
    </xf>
    <xf numFmtId="179" fontId="4" fillId="0" borderId="71" xfId="0" applyNumberFormat="1" applyFont="1" applyFill="1" applyBorder="1">
      <alignment vertical="center"/>
    </xf>
    <xf numFmtId="179" fontId="5" fillId="0" borderId="34" xfId="0" applyNumberFormat="1" applyFont="1" applyFill="1" applyBorder="1" applyAlignment="1">
      <alignment horizontal="right" vertical="center"/>
    </xf>
    <xf numFmtId="179" fontId="5" fillId="0" borderId="59" xfId="0" applyNumberFormat="1" applyFont="1" applyFill="1" applyBorder="1" applyAlignment="1">
      <alignment horizontal="right" vertical="center"/>
    </xf>
    <xf numFmtId="179" fontId="4" fillId="0" borderId="72" xfId="0" applyNumberFormat="1" applyFont="1" applyFill="1" applyBorder="1">
      <alignment vertical="center"/>
    </xf>
    <xf numFmtId="179" fontId="4" fillId="0" borderId="73" xfId="0" applyNumberFormat="1" applyFont="1" applyFill="1" applyBorder="1">
      <alignment vertical="center"/>
    </xf>
    <xf numFmtId="0" fontId="9" fillId="0" borderId="74" xfId="0" applyFont="1" applyFill="1" applyBorder="1" applyAlignment="1">
      <alignment horizontal="left" vertical="center"/>
    </xf>
    <xf numFmtId="179" fontId="5" fillId="0" borderId="31" xfId="0" applyNumberFormat="1" applyFont="1" applyFill="1" applyBorder="1">
      <alignment vertical="center"/>
    </xf>
    <xf numFmtId="0" fontId="5" fillId="0" borderId="75" xfId="0" applyFont="1" applyFill="1" applyBorder="1" applyAlignment="1">
      <alignment horizontal="left" vertical="center"/>
    </xf>
    <xf numFmtId="0" fontId="5" fillId="0" borderId="46" xfId="0" applyFont="1" applyFill="1" applyBorder="1" applyAlignment="1">
      <alignment horizontal="left" vertical="center"/>
    </xf>
    <xf numFmtId="179" fontId="4" fillId="0" borderId="64" xfId="0" applyNumberFormat="1" applyFont="1" applyFill="1" applyBorder="1" applyAlignment="1">
      <alignment horizontal="right" vertical="center"/>
    </xf>
    <xf numFmtId="0" fontId="11" fillId="0" borderId="14" xfId="0" applyFont="1" applyFill="1" applyBorder="1">
      <alignment vertical="center"/>
    </xf>
    <xf numFmtId="179" fontId="11" fillId="0" borderId="0" xfId="1" applyNumberFormat="1" applyFont="1" applyFill="1" applyBorder="1">
      <alignment vertical="center"/>
    </xf>
    <xf numFmtId="179" fontId="11" fillId="0" borderId="0" xfId="0" applyNumberFormat="1" applyFont="1" applyFill="1" applyBorder="1">
      <alignment vertical="center"/>
    </xf>
    <xf numFmtId="179" fontId="11" fillId="0" borderId="0" xfId="0" applyNumberFormat="1" applyFont="1" applyFill="1" applyBorder="1" applyAlignment="1">
      <alignment vertical="center" shrinkToFit="1"/>
    </xf>
    <xf numFmtId="0" fontId="11" fillId="0" borderId="0" xfId="0" applyFont="1" applyFill="1" applyBorder="1">
      <alignment vertical="center"/>
    </xf>
    <xf numFmtId="179" fontId="11" fillId="0" borderId="72" xfId="0" applyNumberFormat="1" applyFont="1" applyFill="1" applyBorder="1">
      <alignment vertical="center"/>
    </xf>
    <xf numFmtId="0" fontId="12" fillId="0" borderId="76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177" fontId="5" fillId="0" borderId="0" xfId="0" applyNumberFormat="1" applyFont="1" applyFill="1" applyBorder="1">
      <alignment vertical="center"/>
    </xf>
    <xf numFmtId="179" fontId="5" fillId="0" borderId="0" xfId="0" applyNumberFormat="1" applyFont="1" applyFill="1" applyBorder="1">
      <alignment vertical="center"/>
    </xf>
    <xf numFmtId="0" fontId="5" fillId="0" borderId="35" xfId="0" applyFont="1" applyFill="1" applyBorder="1" applyAlignment="1">
      <alignment horizontal="left" vertical="center"/>
    </xf>
    <xf numFmtId="177" fontId="5" fillId="0" borderId="35" xfId="0" applyNumberFormat="1" applyFont="1" applyFill="1" applyBorder="1">
      <alignment vertical="center"/>
    </xf>
    <xf numFmtId="179" fontId="5" fillId="0" borderId="35" xfId="0" applyNumberFormat="1" applyFont="1" applyFill="1" applyBorder="1">
      <alignment vertical="center"/>
    </xf>
    <xf numFmtId="179" fontId="4" fillId="0" borderId="67" xfId="0" applyNumberFormat="1" applyFont="1" applyFill="1" applyBorder="1" applyAlignment="1">
      <alignment horizontal="right" vertical="center"/>
    </xf>
    <xf numFmtId="0" fontId="5" fillId="0" borderId="7" xfId="0" applyFont="1" applyFill="1" applyBorder="1">
      <alignment vertical="center"/>
    </xf>
    <xf numFmtId="179" fontId="4" fillId="0" borderId="77" xfId="0" applyNumberFormat="1" applyFont="1" applyFill="1" applyBorder="1">
      <alignment vertical="center"/>
    </xf>
    <xf numFmtId="177" fontId="4" fillId="0" borderId="7" xfId="0" applyNumberFormat="1" applyFont="1" applyFill="1" applyBorder="1">
      <alignment vertical="center"/>
    </xf>
    <xf numFmtId="179" fontId="4" fillId="0" borderId="34" xfId="0" applyNumberFormat="1" applyFont="1" applyFill="1" applyBorder="1">
      <alignment vertical="center"/>
    </xf>
    <xf numFmtId="179" fontId="4" fillId="0" borderId="58" xfId="0" applyNumberFormat="1" applyFont="1" applyFill="1" applyBorder="1">
      <alignment vertical="center"/>
    </xf>
    <xf numFmtId="179" fontId="4" fillId="0" borderId="59" xfId="0" applyNumberFormat="1" applyFont="1" applyFill="1" applyBorder="1">
      <alignment vertical="center"/>
    </xf>
    <xf numFmtId="179" fontId="4" fillId="0" borderId="78" xfId="0" applyNumberFormat="1" applyFont="1" applyFill="1" applyBorder="1" applyAlignment="1">
      <alignment vertical="center" shrinkToFit="1"/>
    </xf>
    <xf numFmtId="179" fontId="4" fillId="0" borderId="79" xfId="1" applyNumberFormat="1" applyFont="1" applyFill="1" applyBorder="1">
      <alignment vertical="center"/>
    </xf>
    <xf numFmtId="179" fontId="4" fillId="0" borderId="80" xfId="1" applyNumberFormat="1" applyFont="1" applyFill="1" applyBorder="1">
      <alignment vertical="center"/>
    </xf>
    <xf numFmtId="179" fontId="4" fillId="0" borderId="67" xfId="0" applyNumberFormat="1" applyFont="1" applyFill="1" applyBorder="1" applyAlignment="1">
      <alignment horizontal="right" vertical="center" shrinkToFit="1"/>
    </xf>
    <xf numFmtId="179" fontId="4" fillId="0" borderId="80" xfId="0" applyNumberFormat="1" applyFont="1" applyFill="1" applyBorder="1">
      <alignment vertical="center"/>
    </xf>
    <xf numFmtId="179" fontId="4" fillId="0" borderId="46" xfId="0" applyNumberFormat="1" applyFont="1" applyFill="1" applyBorder="1" applyAlignment="1">
      <alignment horizontal="right" vertical="center"/>
    </xf>
    <xf numFmtId="180" fontId="12" fillId="0" borderId="12" xfId="0" quotePrefix="1" applyNumberFormat="1" applyFont="1" applyFill="1" applyBorder="1" applyAlignment="1">
      <alignment horizontal="right" vertical="center"/>
    </xf>
    <xf numFmtId="180" fontId="12" fillId="0" borderId="12" xfId="0" applyNumberFormat="1" applyFont="1" applyFill="1" applyBorder="1" applyAlignment="1">
      <alignment horizontal="right" vertical="center"/>
    </xf>
    <xf numFmtId="181" fontId="11" fillId="0" borderId="0" xfId="0" quotePrefix="1" applyNumberFormat="1" applyFont="1" applyFill="1" applyBorder="1" applyAlignment="1">
      <alignment horizontal="right" vertical="center"/>
    </xf>
    <xf numFmtId="181" fontId="11" fillId="0" borderId="0" xfId="0" applyNumberFormat="1" applyFont="1" applyFill="1" applyAlignment="1">
      <alignment horizontal="right" vertical="center"/>
    </xf>
    <xf numFmtId="0" fontId="5" fillId="0" borderId="75" xfId="0" applyFont="1" applyFill="1" applyBorder="1" applyAlignment="1">
      <alignment horizontal="left" vertical="center"/>
    </xf>
    <xf numFmtId="0" fontId="5" fillId="0" borderId="46" xfId="0" applyFont="1" applyFill="1" applyBorder="1" applyAlignment="1">
      <alignment horizontal="left" vertical="center"/>
    </xf>
    <xf numFmtId="0" fontId="5" fillId="0" borderId="67" xfId="0" applyFont="1" applyFill="1" applyBorder="1" applyAlignment="1">
      <alignment horizontal="left" vertical="center"/>
    </xf>
    <xf numFmtId="0" fontId="5" fillId="0" borderId="81" xfId="0" applyFont="1" applyFill="1" applyBorder="1" applyAlignment="1">
      <alignment horizontal="left" vertical="center"/>
    </xf>
    <xf numFmtId="0" fontId="5" fillId="0" borderId="77" xfId="0" applyFont="1" applyFill="1" applyBorder="1" applyAlignment="1">
      <alignment horizontal="left" vertical="center"/>
    </xf>
    <xf numFmtId="0" fontId="5" fillId="0" borderId="59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center" vertical="center"/>
    </xf>
    <xf numFmtId="179" fontId="11" fillId="0" borderId="0" xfId="0" quotePrefix="1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horizontal="right" vertical="center"/>
    </xf>
    <xf numFmtId="0" fontId="4" fillId="0" borderId="82" xfId="0" applyFont="1" applyFill="1" applyBorder="1" applyAlignment="1">
      <alignment horizontal="left" vertical="center"/>
    </xf>
    <xf numFmtId="0" fontId="4" fillId="0" borderId="36" xfId="0" applyFont="1" applyFill="1" applyBorder="1" applyAlignment="1">
      <alignment horizontal="left" vertical="center"/>
    </xf>
    <xf numFmtId="0" fontId="4" fillId="0" borderId="61" xfId="0" applyFont="1" applyFill="1" applyBorder="1" applyAlignment="1">
      <alignment horizontal="left" vertical="center"/>
    </xf>
    <xf numFmtId="179" fontId="13" fillId="0" borderId="0" xfId="0" applyNumberFormat="1" applyFont="1" applyFill="1" applyAlignment="1">
      <alignment horizontal="left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83" xfId="0" applyFont="1" applyFill="1" applyBorder="1" applyAlignment="1">
      <alignment horizontal="center" vertical="center"/>
    </xf>
    <xf numFmtId="179" fontId="6" fillId="0" borderId="84" xfId="0" applyNumberFormat="1" applyFont="1" applyFill="1" applyBorder="1" applyAlignment="1">
      <alignment horizontal="center" vertical="center"/>
    </xf>
    <xf numFmtId="179" fontId="6" fillId="0" borderId="85" xfId="0" applyNumberFormat="1" applyFont="1" applyFill="1" applyBorder="1" applyAlignment="1">
      <alignment horizontal="center" vertical="center"/>
    </xf>
    <xf numFmtId="179" fontId="6" fillId="0" borderId="86" xfId="0" applyNumberFormat="1" applyFont="1" applyFill="1" applyBorder="1" applyAlignment="1">
      <alignment horizontal="center" vertical="center"/>
    </xf>
    <xf numFmtId="0" fontId="6" fillId="0" borderId="87" xfId="0" applyFont="1" applyFill="1" applyBorder="1" applyAlignment="1">
      <alignment horizontal="center" vertical="center"/>
    </xf>
    <xf numFmtId="0" fontId="6" fillId="0" borderId="88" xfId="0" applyFont="1" applyFill="1" applyBorder="1" applyAlignment="1">
      <alignment horizontal="center" vertical="center"/>
    </xf>
    <xf numFmtId="179" fontId="6" fillId="0" borderId="89" xfId="0" applyNumberFormat="1" applyFont="1" applyFill="1" applyBorder="1" applyAlignment="1">
      <alignment horizontal="center" vertical="center"/>
    </xf>
    <xf numFmtId="179" fontId="6" fillId="0" borderId="90" xfId="0" applyNumberFormat="1" applyFont="1" applyFill="1" applyBorder="1" applyAlignment="1">
      <alignment horizontal="center" vertical="center" wrapText="1"/>
    </xf>
    <xf numFmtId="179" fontId="6" fillId="0" borderId="91" xfId="0" applyNumberFormat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0"/>
  <sheetViews>
    <sheetView tabSelected="1" zoomScaleNormal="100" workbookViewId="0">
      <selection sqref="A1:H1"/>
    </sheetView>
  </sheetViews>
  <sheetFormatPr defaultRowHeight="12" x14ac:dyDescent="0.15"/>
  <cols>
    <col min="1" max="1" width="42.375" style="3" customWidth="1"/>
    <col min="2" max="2" width="10.125" style="101" customWidth="1"/>
    <col min="3" max="3" width="7.125" style="102" customWidth="1"/>
    <col min="4" max="4" width="10.125" style="48" customWidth="1"/>
    <col min="5" max="5" width="7.375" style="3" customWidth="1"/>
    <col min="6" max="6" width="13.75" style="102" customWidth="1"/>
    <col min="7" max="7" width="11.625" style="102" customWidth="1"/>
    <col min="8" max="8" width="12.625" style="102" customWidth="1"/>
    <col min="9" max="9" width="9" style="3"/>
    <col min="10" max="10" width="17.75" style="3" customWidth="1"/>
    <col min="11" max="16384" width="9" style="3"/>
  </cols>
  <sheetData>
    <row r="1" spans="1:10" ht="21.75" customHeight="1" x14ac:dyDescent="0.15">
      <c r="A1" s="188" t="s">
        <v>145</v>
      </c>
      <c r="B1" s="188"/>
      <c r="C1" s="188"/>
      <c r="D1" s="188"/>
      <c r="E1" s="188"/>
      <c r="F1" s="188"/>
      <c r="G1" s="188"/>
      <c r="H1" s="188"/>
    </row>
    <row r="2" spans="1:10" ht="21.75" customHeight="1" x14ac:dyDescent="0.15">
      <c r="A2" s="1"/>
      <c r="B2" s="45"/>
      <c r="C2" s="45"/>
      <c r="D2" s="45"/>
      <c r="E2" s="1"/>
      <c r="F2" s="45"/>
      <c r="G2" s="45"/>
      <c r="H2" s="45"/>
    </row>
    <row r="3" spans="1:10" ht="21.75" customHeight="1" thickBot="1" x14ac:dyDescent="0.2">
      <c r="A3" s="2"/>
      <c r="B3" s="46"/>
      <c r="C3" s="47"/>
      <c r="H3" s="104" t="s">
        <v>49</v>
      </c>
    </row>
    <row r="4" spans="1:10" s="2" customFormat="1" ht="21.95" customHeight="1" x14ac:dyDescent="0.15">
      <c r="A4" s="189" t="s">
        <v>0</v>
      </c>
      <c r="B4" s="191" t="s">
        <v>48</v>
      </c>
      <c r="C4" s="192"/>
      <c r="D4" s="193"/>
      <c r="E4" s="194" t="s">
        <v>1</v>
      </c>
      <c r="F4" s="191" t="s">
        <v>50</v>
      </c>
      <c r="G4" s="192"/>
      <c r="H4" s="196"/>
    </row>
    <row r="5" spans="1:10" s="2" customFormat="1" ht="21.95" customHeight="1" thickBot="1" x14ac:dyDescent="0.2">
      <c r="A5" s="190"/>
      <c r="B5" s="197" t="s">
        <v>31</v>
      </c>
      <c r="C5" s="198"/>
      <c r="D5" s="49" t="s">
        <v>32</v>
      </c>
      <c r="E5" s="195"/>
      <c r="F5" s="197" t="s">
        <v>29</v>
      </c>
      <c r="G5" s="198"/>
      <c r="H5" s="105" t="s">
        <v>30</v>
      </c>
    </row>
    <row r="6" spans="1:10" ht="27" customHeight="1" thickTop="1" x14ac:dyDescent="0.15">
      <c r="A6" s="4" t="s">
        <v>35</v>
      </c>
      <c r="B6" s="50" t="s">
        <v>44</v>
      </c>
      <c r="C6" s="51" t="s">
        <v>45</v>
      </c>
      <c r="D6" s="52"/>
      <c r="E6" s="5"/>
      <c r="F6" s="50" t="s">
        <v>44</v>
      </c>
      <c r="G6" s="106" t="s">
        <v>45</v>
      </c>
      <c r="H6" s="107"/>
    </row>
    <row r="7" spans="1:10" ht="27" customHeight="1" x14ac:dyDescent="0.15">
      <c r="A7" s="6" t="s">
        <v>2</v>
      </c>
      <c r="B7" s="53">
        <v>1800</v>
      </c>
      <c r="C7" s="54">
        <v>0</v>
      </c>
      <c r="D7" s="55">
        <f>B7+C7</f>
        <v>1800</v>
      </c>
      <c r="E7" s="7"/>
      <c r="F7" s="53">
        <f>SUM(E7*B7)</f>
        <v>0</v>
      </c>
      <c r="G7" s="54">
        <f>SUM(E7*C7)</f>
        <v>0</v>
      </c>
      <c r="H7" s="103">
        <f>SUM(F7:G7)</f>
        <v>0</v>
      </c>
      <c r="I7" s="8"/>
      <c r="J7" s="8"/>
    </row>
    <row r="8" spans="1:10" ht="27" customHeight="1" x14ac:dyDescent="0.15">
      <c r="A8" s="9" t="s">
        <v>3</v>
      </c>
      <c r="B8" s="56">
        <v>1800</v>
      </c>
      <c r="C8" s="57">
        <v>0</v>
      </c>
      <c r="D8" s="58">
        <f>B8+C8</f>
        <v>1800</v>
      </c>
      <c r="E8" s="10"/>
      <c r="F8" s="56">
        <f>SUM(E8*B8)</f>
        <v>0</v>
      </c>
      <c r="G8" s="57">
        <f>SUM(E8*C8)</f>
        <v>0</v>
      </c>
      <c r="H8" s="77">
        <f>SUM(F8:G8)</f>
        <v>0</v>
      </c>
      <c r="J8" s="3" ph="1"/>
    </row>
    <row r="9" spans="1:10" ht="27" customHeight="1" x14ac:dyDescent="0.15">
      <c r="A9" s="176" t="s">
        <v>4</v>
      </c>
      <c r="B9" s="177"/>
      <c r="C9" s="177"/>
      <c r="D9" s="178"/>
      <c r="E9" s="11"/>
      <c r="F9" s="59">
        <f>SUM(F7:F8)</f>
        <v>0</v>
      </c>
      <c r="G9" s="108">
        <f>SUM(G7:G8)</f>
        <v>0</v>
      </c>
      <c r="H9" s="109">
        <f>SUM(H7:H8)</f>
        <v>0</v>
      </c>
    </row>
    <row r="10" spans="1:10" ht="27" customHeight="1" x14ac:dyDescent="0.15">
      <c r="A10" s="12" t="s">
        <v>5</v>
      </c>
      <c r="B10" s="60"/>
      <c r="C10" s="61"/>
      <c r="D10" s="62"/>
      <c r="E10" s="13"/>
      <c r="F10" s="60"/>
      <c r="G10" s="110"/>
      <c r="H10" s="111"/>
    </row>
    <row r="11" spans="1:10" ht="27" customHeight="1" x14ac:dyDescent="0.15">
      <c r="A11" s="14" t="s">
        <v>6</v>
      </c>
      <c r="B11" s="63">
        <v>20</v>
      </c>
      <c r="C11" s="64">
        <v>0</v>
      </c>
      <c r="D11" s="65">
        <f>B11+C11</f>
        <v>20</v>
      </c>
      <c r="E11" s="15"/>
      <c r="F11" s="56">
        <f>SUM(E11*B11)</f>
        <v>0</v>
      </c>
      <c r="G11" s="57">
        <f>SUM(E11*C11)</f>
        <v>0</v>
      </c>
      <c r="H11" s="77">
        <f>SUM(F11:G11)</f>
        <v>0</v>
      </c>
    </row>
    <row r="12" spans="1:10" ht="27" customHeight="1" thickBot="1" x14ac:dyDescent="0.2">
      <c r="A12" s="179" t="s">
        <v>7</v>
      </c>
      <c r="B12" s="180"/>
      <c r="C12" s="180"/>
      <c r="D12" s="181"/>
      <c r="E12" s="16"/>
      <c r="F12" s="66">
        <f>SUM(F11)</f>
        <v>0</v>
      </c>
      <c r="G12" s="114">
        <f>SUM(G11)</f>
        <v>0</v>
      </c>
      <c r="H12" s="115">
        <f>SUM(H11)</f>
        <v>0</v>
      </c>
    </row>
    <row r="13" spans="1:10" ht="27" customHeight="1" thickBot="1" x14ac:dyDescent="0.2">
      <c r="A13" s="17"/>
      <c r="B13" s="67"/>
      <c r="C13" s="68"/>
      <c r="D13" s="68"/>
      <c r="E13" s="18"/>
    </row>
    <row r="14" spans="1:10" ht="27" customHeight="1" x14ac:dyDescent="0.15">
      <c r="A14" s="19" t="s">
        <v>36</v>
      </c>
      <c r="B14" s="96" t="s">
        <v>44</v>
      </c>
      <c r="C14" s="69" t="s">
        <v>45</v>
      </c>
      <c r="D14" s="70"/>
      <c r="E14" s="20"/>
      <c r="F14" s="96" t="s">
        <v>44</v>
      </c>
      <c r="G14" s="116" t="s">
        <v>45</v>
      </c>
      <c r="H14" s="117"/>
    </row>
    <row r="15" spans="1:10" ht="27" customHeight="1" x14ac:dyDescent="0.15">
      <c r="A15" s="12" t="s">
        <v>2</v>
      </c>
      <c r="B15" s="60"/>
      <c r="C15" s="61"/>
      <c r="D15" s="62"/>
      <c r="E15" s="21"/>
      <c r="F15" s="60"/>
      <c r="G15" s="110"/>
      <c r="H15" s="111"/>
    </row>
    <row r="16" spans="1:10" ht="27" customHeight="1" x14ac:dyDescent="0.15">
      <c r="A16" s="14" t="s">
        <v>8</v>
      </c>
      <c r="B16" s="71">
        <v>4710</v>
      </c>
      <c r="C16" s="72">
        <v>70</v>
      </c>
      <c r="D16" s="73">
        <f>B16+C16</f>
        <v>4780</v>
      </c>
      <c r="E16" s="22"/>
      <c r="F16" s="71">
        <f>SUM(E16*B16)</f>
        <v>0</v>
      </c>
      <c r="G16" s="118">
        <f>SUM(E16*C16)</f>
        <v>0</v>
      </c>
      <c r="H16" s="119">
        <f>SUM(F16:G16)</f>
        <v>0</v>
      </c>
    </row>
    <row r="17" spans="1:8" ht="27" customHeight="1" x14ac:dyDescent="0.15">
      <c r="A17" s="23" t="s">
        <v>9</v>
      </c>
      <c r="B17" s="74">
        <v>3530</v>
      </c>
      <c r="C17" s="75">
        <v>720</v>
      </c>
      <c r="D17" s="76">
        <f>B17+C17</f>
        <v>4250</v>
      </c>
      <c r="E17" s="24"/>
      <c r="F17" s="71">
        <f>SUM(E17*B17)</f>
        <v>0</v>
      </c>
      <c r="G17" s="118">
        <f>SUM(E17*C17)</f>
        <v>0</v>
      </c>
      <c r="H17" s="119">
        <f>SUM(F17:G17)</f>
        <v>0</v>
      </c>
    </row>
    <row r="18" spans="1:8" ht="27" customHeight="1" x14ac:dyDescent="0.15">
      <c r="A18" s="9" t="s">
        <v>10</v>
      </c>
      <c r="B18" s="56">
        <v>8240</v>
      </c>
      <c r="C18" s="57">
        <v>790</v>
      </c>
      <c r="D18" s="77">
        <f>B18+C18</f>
        <v>9030</v>
      </c>
      <c r="E18" s="10"/>
      <c r="F18" s="56">
        <f>SUM(E18*B18)</f>
        <v>0</v>
      </c>
      <c r="G18" s="57">
        <f>SUM(E18*C18)</f>
        <v>0</v>
      </c>
      <c r="H18" s="77">
        <f>SUM(F18:G18)</f>
        <v>0</v>
      </c>
    </row>
    <row r="19" spans="1:8" ht="27" customHeight="1" x14ac:dyDescent="0.15">
      <c r="A19" s="176" t="s">
        <v>11</v>
      </c>
      <c r="B19" s="177"/>
      <c r="C19" s="177"/>
      <c r="D19" s="178"/>
      <c r="E19" s="11"/>
      <c r="F19" s="59">
        <f>SUM(F16:F18)</f>
        <v>0</v>
      </c>
      <c r="G19" s="108">
        <f>SUM(G16:G18)</f>
        <v>0</v>
      </c>
      <c r="H19" s="109">
        <f>SUM(H16:H18)</f>
        <v>0</v>
      </c>
    </row>
    <row r="20" spans="1:8" ht="27" customHeight="1" x14ac:dyDescent="0.15">
      <c r="A20" s="12" t="s">
        <v>5</v>
      </c>
      <c r="B20" s="60"/>
      <c r="C20" s="61"/>
      <c r="D20" s="62"/>
      <c r="E20" s="21"/>
      <c r="F20" s="60"/>
      <c r="G20" s="110"/>
      <c r="H20" s="111"/>
    </row>
    <row r="21" spans="1:8" ht="27" customHeight="1" x14ac:dyDescent="0.15">
      <c r="A21" s="14" t="s">
        <v>6</v>
      </c>
      <c r="B21" s="71">
        <v>160</v>
      </c>
      <c r="C21" s="72">
        <v>20</v>
      </c>
      <c r="D21" s="73">
        <f>B21+C21</f>
        <v>180</v>
      </c>
      <c r="E21" s="22"/>
      <c r="F21" s="71">
        <f>SUM(E21*B21)</f>
        <v>0</v>
      </c>
      <c r="G21" s="118">
        <f>SUM(E21*C21)</f>
        <v>0</v>
      </c>
      <c r="H21" s="119">
        <f>SUM(F21:G21)</f>
        <v>0</v>
      </c>
    </row>
    <row r="22" spans="1:8" ht="27" customHeight="1" x14ac:dyDescent="0.15">
      <c r="A22" s="14" t="s">
        <v>57</v>
      </c>
      <c r="B22" s="71">
        <v>6</v>
      </c>
      <c r="C22" s="72">
        <v>3</v>
      </c>
      <c r="D22" s="73">
        <f>B22+C22</f>
        <v>9</v>
      </c>
      <c r="E22" s="22"/>
      <c r="F22" s="71">
        <f>SUM(E22*B22)</f>
        <v>0</v>
      </c>
      <c r="G22" s="118">
        <f>SUM(E22*C22)</f>
        <v>0</v>
      </c>
      <c r="H22" s="119">
        <f>SUM(F22:G22)</f>
        <v>0</v>
      </c>
    </row>
    <row r="23" spans="1:8" ht="27" customHeight="1" x14ac:dyDescent="0.15">
      <c r="A23" s="25" t="s">
        <v>58</v>
      </c>
      <c r="B23" s="74">
        <v>6</v>
      </c>
      <c r="C23" s="75">
        <v>3</v>
      </c>
      <c r="D23" s="76">
        <f>B23+C23</f>
        <v>9</v>
      </c>
      <c r="E23" s="24"/>
      <c r="F23" s="56">
        <f>SUM(E23*B23)</f>
        <v>0</v>
      </c>
      <c r="G23" s="57">
        <f>SUM(E23*C23)</f>
        <v>0</v>
      </c>
      <c r="H23" s="77">
        <f>SUM(F23:G23)</f>
        <v>0</v>
      </c>
    </row>
    <row r="24" spans="1:8" ht="27" customHeight="1" thickBot="1" x14ac:dyDescent="0.2">
      <c r="A24" s="179" t="s">
        <v>13</v>
      </c>
      <c r="B24" s="180"/>
      <c r="C24" s="180"/>
      <c r="D24" s="181"/>
      <c r="E24" s="16"/>
      <c r="F24" s="66">
        <f>SUM(F21:F23)</f>
        <v>0</v>
      </c>
      <c r="G24" s="114">
        <f>SUM(G21:G23)</f>
        <v>0</v>
      </c>
      <c r="H24" s="115">
        <f>SUM(H21:H23)</f>
        <v>0</v>
      </c>
    </row>
    <row r="25" spans="1:8" ht="27" customHeight="1" thickBot="1" x14ac:dyDescent="0.2">
      <c r="A25" s="32"/>
      <c r="B25" s="78"/>
      <c r="C25" s="78"/>
      <c r="D25" s="78"/>
    </row>
    <row r="26" spans="1:8" ht="27" customHeight="1" x14ac:dyDescent="0.15">
      <c r="A26" s="19" t="s">
        <v>37</v>
      </c>
      <c r="B26" s="96" t="s">
        <v>44</v>
      </c>
      <c r="C26" s="69" t="s">
        <v>45</v>
      </c>
      <c r="D26" s="70"/>
      <c r="E26" s="20"/>
      <c r="F26" s="96" t="s">
        <v>44</v>
      </c>
      <c r="G26" s="116" t="s">
        <v>45</v>
      </c>
      <c r="H26" s="117"/>
    </row>
    <row r="27" spans="1:8" ht="27" customHeight="1" x14ac:dyDescent="0.15">
      <c r="A27" s="12" t="s">
        <v>2</v>
      </c>
      <c r="B27" s="79"/>
      <c r="C27" s="61"/>
      <c r="D27" s="80"/>
      <c r="E27" s="21"/>
      <c r="F27" s="60"/>
      <c r="G27" s="110"/>
      <c r="H27" s="111"/>
    </row>
    <row r="28" spans="1:8" ht="27" customHeight="1" x14ac:dyDescent="0.15">
      <c r="A28" s="14" t="s">
        <v>14</v>
      </c>
      <c r="B28" s="81">
        <v>2140</v>
      </c>
      <c r="C28" s="72">
        <v>770</v>
      </c>
      <c r="D28" s="82">
        <f>B28+C28</f>
        <v>2910</v>
      </c>
      <c r="E28" s="22"/>
      <c r="F28" s="71">
        <f>SUM(E28*B28)</f>
        <v>0</v>
      </c>
      <c r="G28" s="118">
        <f>SUM(E28*C28)</f>
        <v>0</v>
      </c>
      <c r="H28" s="119">
        <f t="shared" ref="H28:H33" si="0">SUM(F28:G28)</f>
        <v>0</v>
      </c>
    </row>
    <row r="29" spans="1:8" ht="27" customHeight="1" x14ac:dyDescent="0.15">
      <c r="A29" s="14" t="s">
        <v>15</v>
      </c>
      <c r="B29" s="81">
        <v>2140</v>
      </c>
      <c r="C29" s="72">
        <v>770</v>
      </c>
      <c r="D29" s="82">
        <f>B29+C29</f>
        <v>2910</v>
      </c>
      <c r="E29" s="22"/>
      <c r="F29" s="71">
        <f>SUM(E29*B29)</f>
        <v>0</v>
      </c>
      <c r="G29" s="118">
        <f>SUM(E29*C29)</f>
        <v>0</v>
      </c>
      <c r="H29" s="119">
        <f t="shared" si="0"/>
        <v>0</v>
      </c>
    </row>
    <row r="30" spans="1:8" ht="27" customHeight="1" x14ac:dyDescent="0.15">
      <c r="A30" s="14" t="s">
        <v>52</v>
      </c>
      <c r="B30" s="81">
        <v>720</v>
      </c>
      <c r="C30" s="72">
        <v>280</v>
      </c>
      <c r="D30" s="82">
        <f>B30+C30</f>
        <v>1000</v>
      </c>
      <c r="E30" s="22"/>
      <c r="F30" s="71">
        <f>SUM(E30*B30)</f>
        <v>0</v>
      </c>
      <c r="G30" s="118">
        <f>SUM(E30*C30)</f>
        <v>0</v>
      </c>
      <c r="H30" s="119">
        <f t="shared" si="0"/>
        <v>0</v>
      </c>
    </row>
    <row r="31" spans="1:8" ht="27" customHeight="1" x14ac:dyDescent="0.15">
      <c r="A31" s="25" t="s">
        <v>33</v>
      </c>
      <c r="B31" s="83">
        <v>1210</v>
      </c>
      <c r="C31" s="75">
        <v>370</v>
      </c>
      <c r="D31" s="84">
        <f>B31+C31</f>
        <v>1580</v>
      </c>
      <c r="E31" s="24"/>
      <c r="F31" s="71">
        <f>SUM(E31*B31)</f>
        <v>0</v>
      </c>
      <c r="G31" s="118">
        <f>SUM(E31*C31)</f>
        <v>0</v>
      </c>
      <c r="H31" s="119">
        <f t="shared" si="0"/>
        <v>0</v>
      </c>
    </row>
    <row r="32" spans="1:8" ht="27" customHeight="1" x14ac:dyDescent="0.15">
      <c r="A32" s="9" t="s">
        <v>59</v>
      </c>
      <c r="B32" s="85">
        <v>2140</v>
      </c>
      <c r="C32" s="57">
        <v>770</v>
      </c>
      <c r="D32" s="77">
        <f>B32+C32</f>
        <v>2910</v>
      </c>
      <c r="E32" s="10"/>
      <c r="F32" s="56">
        <f>SUM(E32*B32)</f>
        <v>0</v>
      </c>
      <c r="G32" s="57">
        <f>SUM(E32*C32)</f>
        <v>0</v>
      </c>
      <c r="H32" s="77">
        <f t="shared" si="0"/>
        <v>0</v>
      </c>
    </row>
    <row r="33" spans="1:8" ht="27" customHeight="1" x14ac:dyDescent="0.15">
      <c r="A33" s="176" t="s">
        <v>16</v>
      </c>
      <c r="B33" s="177"/>
      <c r="C33" s="177"/>
      <c r="D33" s="178"/>
      <c r="E33" s="11"/>
      <c r="F33" s="59">
        <f>SUM(F28:F32)</f>
        <v>0</v>
      </c>
      <c r="G33" s="108">
        <f>SUM(G28:G32)</f>
        <v>0</v>
      </c>
      <c r="H33" s="109">
        <f t="shared" si="0"/>
        <v>0</v>
      </c>
    </row>
    <row r="34" spans="1:8" ht="27" customHeight="1" x14ac:dyDescent="0.15">
      <c r="A34" s="12" t="s">
        <v>5</v>
      </c>
      <c r="B34" s="79"/>
      <c r="C34" s="61"/>
      <c r="D34" s="80"/>
      <c r="E34" s="21"/>
      <c r="F34" s="60"/>
      <c r="G34" s="110"/>
      <c r="H34" s="111"/>
    </row>
    <row r="35" spans="1:8" ht="27" customHeight="1" x14ac:dyDescent="0.15">
      <c r="A35" s="14" t="s">
        <v>6</v>
      </c>
      <c r="B35" s="86">
        <v>80</v>
      </c>
      <c r="C35" s="64">
        <v>40</v>
      </c>
      <c r="D35" s="87">
        <f>B35+C35</f>
        <v>120</v>
      </c>
      <c r="E35" s="27"/>
      <c r="F35" s="56">
        <f>SUM(E35*B35)</f>
        <v>0</v>
      </c>
      <c r="G35" s="57">
        <f>SUM(E35*C35)</f>
        <v>0</v>
      </c>
      <c r="H35" s="77">
        <f>SUM(F35:G35)</f>
        <v>0</v>
      </c>
    </row>
    <row r="36" spans="1:8" ht="27" customHeight="1" thickBot="1" x14ac:dyDescent="0.2">
      <c r="A36" s="179" t="s">
        <v>17</v>
      </c>
      <c r="B36" s="180"/>
      <c r="C36" s="180"/>
      <c r="D36" s="181"/>
      <c r="E36" s="16"/>
      <c r="F36" s="66">
        <f>SUM(F35)</f>
        <v>0</v>
      </c>
      <c r="G36" s="114">
        <f>SUM(G35)</f>
        <v>0</v>
      </c>
      <c r="H36" s="115">
        <f>SUM(F36:G36)</f>
        <v>0</v>
      </c>
    </row>
    <row r="37" spans="1:8" ht="27" customHeight="1" thickBot="1" x14ac:dyDescent="0.2">
      <c r="A37" s="153"/>
      <c r="B37" s="153"/>
      <c r="C37" s="153"/>
      <c r="D37" s="153"/>
      <c r="E37" s="154"/>
      <c r="F37" s="155"/>
      <c r="G37" s="155"/>
      <c r="H37" s="155"/>
    </row>
    <row r="38" spans="1:8" ht="27" customHeight="1" x14ac:dyDescent="0.15">
      <c r="A38" s="19" t="s">
        <v>150</v>
      </c>
      <c r="B38" s="96" t="s">
        <v>44</v>
      </c>
      <c r="C38" s="69" t="s">
        <v>45</v>
      </c>
      <c r="D38" s="70"/>
      <c r="E38" s="20"/>
      <c r="F38" s="96" t="s">
        <v>44</v>
      </c>
      <c r="G38" s="116" t="s">
        <v>45</v>
      </c>
      <c r="H38" s="117"/>
    </row>
    <row r="39" spans="1:8" ht="27" customHeight="1" x14ac:dyDescent="0.15">
      <c r="A39" s="29" t="s">
        <v>24</v>
      </c>
      <c r="B39" s="88">
        <v>4740</v>
      </c>
      <c r="C39" s="89">
        <v>900</v>
      </c>
      <c r="D39" s="94">
        <f>B39+C39</f>
        <v>5640</v>
      </c>
      <c r="E39" s="26"/>
      <c r="F39" s="122">
        <f>SUM(E39*B39)</f>
        <v>0</v>
      </c>
      <c r="G39" s="123">
        <f>SUM(E39*C39)</f>
        <v>0</v>
      </c>
      <c r="H39" s="124">
        <f>SUM(F39:G39)</f>
        <v>0</v>
      </c>
    </row>
    <row r="40" spans="1:8" ht="27" customHeight="1" x14ac:dyDescent="0.15">
      <c r="A40" s="176" t="s">
        <v>151</v>
      </c>
      <c r="B40" s="177"/>
      <c r="C40" s="177"/>
      <c r="D40" s="178"/>
      <c r="E40" s="34"/>
      <c r="F40" s="132">
        <f>SUM(F39)</f>
        <v>0</v>
      </c>
      <c r="G40" s="133">
        <f>SUM(G39)</f>
        <v>0</v>
      </c>
      <c r="H40" s="134">
        <f>SUM(F40:G40)</f>
        <v>0</v>
      </c>
    </row>
    <row r="41" spans="1:8" ht="27" customHeight="1" x14ac:dyDescent="0.15">
      <c r="A41" s="12" t="s">
        <v>26</v>
      </c>
      <c r="B41" s="79"/>
      <c r="C41" s="61"/>
      <c r="D41" s="80"/>
      <c r="E41" s="21"/>
      <c r="F41" s="60"/>
      <c r="G41" s="110"/>
      <c r="H41" s="111"/>
    </row>
    <row r="42" spans="1:8" ht="27" customHeight="1" x14ac:dyDescent="0.15">
      <c r="A42" s="14" t="s">
        <v>6</v>
      </c>
      <c r="B42" s="81">
        <v>190</v>
      </c>
      <c r="C42" s="72">
        <v>20</v>
      </c>
      <c r="D42" s="82">
        <f>B42+C42</f>
        <v>210</v>
      </c>
      <c r="E42" s="22"/>
      <c r="F42" s="71">
        <f>SUM(E42*B42)</f>
        <v>0</v>
      </c>
      <c r="G42" s="118">
        <f>SUM(E42*C42)</f>
        <v>0</v>
      </c>
      <c r="H42" s="119">
        <f>SUM(F42:G42)</f>
        <v>0</v>
      </c>
    </row>
    <row r="43" spans="1:8" ht="27" customHeight="1" x14ac:dyDescent="0.15">
      <c r="A43" s="14" t="s">
        <v>27</v>
      </c>
      <c r="B43" s="81">
        <v>50</v>
      </c>
      <c r="C43" s="72">
        <v>30</v>
      </c>
      <c r="D43" s="82">
        <f>B43+C43</f>
        <v>80</v>
      </c>
      <c r="E43" s="22"/>
      <c r="F43" s="71">
        <f>SUM(E43*B43)</f>
        <v>0</v>
      </c>
      <c r="G43" s="118">
        <f>SUM(E43*C43)</f>
        <v>0</v>
      </c>
      <c r="H43" s="119">
        <f>SUM(F43:G43)</f>
        <v>0</v>
      </c>
    </row>
    <row r="44" spans="1:8" ht="27" customHeight="1" x14ac:dyDescent="0.15">
      <c r="A44" s="14" t="s">
        <v>12</v>
      </c>
      <c r="B44" s="81">
        <v>50</v>
      </c>
      <c r="C44" s="72">
        <v>30</v>
      </c>
      <c r="D44" s="82">
        <f>B44+C44</f>
        <v>80</v>
      </c>
      <c r="E44" s="22"/>
      <c r="F44" s="74">
        <f>SUM(E44*B44)</f>
        <v>0</v>
      </c>
      <c r="G44" s="120">
        <f>SUM(E44*C44)</f>
        <v>0</v>
      </c>
      <c r="H44" s="121">
        <f>SUM(F44:G44)</f>
        <v>0</v>
      </c>
    </row>
    <row r="45" spans="1:8" ht="27" customHeight="1" thickBot="1" x14ac:dyDescent="0.2">
      <c r="A45" s="179" t="s">
        <v>152</v>
      </c>
      <c r="B45" s="180"/>
      <c r="C45" s="180"/>
      <c r="D45" s="181"/>
      <c r="E45" s="16"/>
      <c r="F45" s="66">
        <f>SUM(F42:F44)</f>
        <v>0</v>
      </c>
      <c r="G45" s="114">
        <f>SUM(G42:G44)</f>
        <v>0</v>
      </c>
      <c r="H45" s="115">
        <f>SUM(F45:G45)</f>
        <v>0</v>
      </c>
    </row>
    <row r="46" spans="1:8" ht="27" customHeight="1" thickBot="1" x14ac:dyDescent="0.2">
      <c r="A46" s="153"/>
      <c r="B46" s="153"/>
      <c r="C46" s="153"/>
      <c r="D46" s="153"/>
      <c r="E46" s="154"/>
      <c r="F46" s="155"/>
      <c r="G46" s="155"/>
      <c r="H46" s="155"/>
    </row>
    <row r="47" spans="1:8" ht="27" customHeight="1" x14ac:dyDescent="0.15">
      <c r="A47" s="19" t="s">
        <v>153</v>
      </c>
      <c r="B47" s="96" t="s">
        <v>44</v>
      </c>
      <c r="C47" s="69" t="s">
        <v>45</v>
      </c>
      <c r="D47" s="70"/>
      <c r="E47" s="20"/>
      <c r="F47" s="96" t="s">
        <v>44</v>
      </c>
      <c r="G47" s="116" t="s">
        <v>45</v>
      </c>
      <c r="H47" s="117"/>
    </row>
    <row r="48" spans="1:8" ht="27" customHeight="1" x14ac:dyDescent="0.15">
      <c r="A48" s="29" t="s">
        <v>61</v>
      </c>
      <c r="B48" s="88">
        <v>5590</v>
      </c>
      <c r="C48" s="89">
        <v>570</v>
      </c>
      <c r="D48" s="90">
        <f>B48+C48</f>
        <v>6160</v>
      </c>
      <c r="E48" s="26"/>
      <c r="F48" s="122">
        <f>SUM(E48*B48)</f>
        <v>0</v>
      </c>
      <c r="G48" s="123">
        <f>SUM(E48*C48)</f>
        <v>0</v>
      </c>
      <c r="H48" s="124">
        <f>SUM(F48:G48)</f>
        <v>0</v>
      </c>
    </row>
    <row r="49" spans="1:8" ht="27" customHeight="1" thickBot="1" x14ac:dyDescent="0.2">
      <c r="A49" s="179" t="s">
        <v>154</v>
      </c>
      <c r="B49" s="180"/>
      <c r="C49" s="180"/>
      <c r="D49" s="181"/>
      <c r="E49" s="11"/>
      <c r="F49" s="59">
        <f>SUM(F48)</f>
        <v>0</v>
      </c>
      <c r="G49" s="108">
        <f>SUM(G48)</f>
        <v>0</v>
      </c>
      <c r="H49" s="109">
        <f>SUM(F49:G49)</f>
        <v>0</v>
      </c>
    </row>
    <row r="50" spans="1:8" ht="27" customHeight="1" thickBot="1" x14ac:dyDescent="0.2">
      <c r="A50" s="182"/>
      <c r="B50" s="182"/>
      <c r="C50" s="182"/>
      <c r="D50" s="182"/>
      <c r="E50" s="182"/>
      <c r="F50" s="182"/>
      <c r="G50" s="182"/>
      <c r="H50" s="182"/>
    </row>
    <row r="51" spans="1:8" ht="27" customHeight="1" x14ac:dyDescent="0.15">
      <c r="A51" s="19" t="s">
        <v>155</v>
      </c>
      <c r="B51" s="96" t="s">
        <v>44</v>
      </c>
      <c r="C51" s="69" t="s">
        <v>45</v>
      </c>
      <c r="D51" s="70"/>
      <c r="E51" s="20"/>
      <c r="F51" s="96" t="s">
        <v>44</v>
      </c>
      <c r="G51" s="116" t="s">
        <v>45</v>
      </c>
      <c r="H51" s="117"/>
    </row>
    <row r="52" spans="1:8" ht="27" customHeight="1" x14ac:dyDescent="0.15">
      <c r="A52" s="12" t="s">
        <v>2</v>
      </c>
      <c r="B52" s="79"/>
      <c r="C52" s="91"/>
      <c r="D52" s="80"/>
      <c r="E52" s="30"/>
      <c r="F52" s="125"/>
      <c r="G52" s="126"/>
      <c r="H52" s="127"/>
    </row>
    <row r="53" spans="1:8" ht="27" customHeight="1" x14ac:dyDescent="0.15">
      <c r="A53" s="14" t="s">
        <v>19</v>
      </c>
      <c r="B53" s="81">
        <v>690</v>
      </c>
      <c r="C53" s="72">
        <v>110</v>
      </c>
      <c r="D53" s="82">
        <f t="shared" ref="D53:D118" si="1">B53+C53</f>
        <v>800</v>
      </c>
      <c r="E53" s="22"/>
      <c r="F53" s="71">
        <f>SUM(E53*B53)</f>
        <v>0</v>
      </c>
      <c r="G53" s="118">
        <f>SUM(E53*C53)</f>
        <v>0</v>
      </c>
      <c r="H53" s="119">
        <f>SUM(F53:G53)</f>
        <v>0</v>
      </c>
    </row>
    <row r="54" spans="1:8" ht="27" customHeight="1" x14ac:dyDescent="0.15">
      <c r="A54" s="14" t="s">
        <v>20</v>
      </c>
      <c r="B54" s="81">
        <v>60</v>
      </c>
      <c r="C54" s="72">
        <v>2</v>
      </c>
      <c r="D54" s="82">
        <f t="shared" si="1"/>
        <v>62</v>
      </c>
      <c r="E54" s="22"/>
      <c r="F54" s="71">
        <f t="shared" ref="F54:F119" si="2">SUM(E54*B54)</f>
        <v>0</v>
      </c>
      <c r="G54" s="118">
        <f t="shared" ref="G54:G119" si="3">SUM(E54*C54)</f>
        <v>0</v>
      </c>
      <c r="H54" s="119">
        <f t="shared" ref="H54:H119" si="4">SUM(F54:G54)</f>
        <v>0</v>
      </c>
    </row>
    <row r="55" spans="1:8" ht="27" customHeight="1" x14ac:dyDescent="0.15">
      <c r="A55" s="14" t="s">
        <v>21</v>
      </c>
      <c r="B55" s="81">
        <v>430</v>
      </c>
      <c r="C55" s="72">
        <v>60</v>
      </c>
      <c r="D55" s="82">
        <f t="shared" si="1"/>
        <v>490</v>
      </c>
      <c r="E55" s="22"/>
      <c r="F55" s="71">
        <f t="shared" si="2"/>
        <v>0</v>
      </c>
      <c r="G55" s="118">
        <f t="shared" si="3"/>
        <v>0</v>
      </c>
      <c r="H55" s="119">
        <f t="shared" si="4"/>
        <v>0</v>
      </c>
    </row>
    <row r="56" spans="1:8" ht="27" customHeight="1" x14ac:dyDescent="0.15">
      <c r="A56" s="14" t="s">
        <v>60</v>
      </c>
      <c r="B56" s="81">
        <v>2</v>
      </c>
      <c r="C56" s="72">
        <v>0</v>
      </c>
      <c r="D56" s="82">
        <f t="shared" si="1"/>
        <v>2</v>
      </c>
      <c r="E56" s="22"/>
      <c r="F56" s="71">
        <f t="shared" si="2"/>
        <v>0</v>
      </c>
      <c r="G56" s="118">
        <f t="shared" si="3"/>
        <v>0</v>
      </c>
      <c r="H56" s="119">
        <f t="shared" si="4"/>
        <v>0</v>
      </c>
    </row>
    <row r="57" spans="1:8" ht="27" customHeight="1" x14ac:dyDescent="0.15">
      <c r="A57" s="31" t="s">
        <v>62</v>
      </c>
      <c r="B57" s="81">
        <v>80</v>
      </c>
      <c r="C57" s="72">
        <v>20</v>
      </c>
      <c r="D57" s="82">
        <f t="shared" si="1"/>
        <v>100</v>
      </c>
      <c r="E57" s="22"/>
      <c r="F57" s="71">
        <f t="shared" si="2"/>
        <v>0</v>
      </c>
      <c r="G57" s="118">
        <f t="shared" si="3"/>
        <v>0</v>
      </c>
      <c r="H57" s="119">
        <f t="shared" si="4"/>
        <v>0</v>
      </c>
    </row>
    <row r="58" spans="1:8" ht="27" customHeight="1" x14ac:dyDescent="0.15">
      <c r="A58" s="14" t="s">
        <v>63</v>
      </c>
      <c r="B58" s="81">
        <v>40</v>
      </c>
      <c r="C58" s="72">
        <v>2</v>
      </c>
      <c r="D58" s="82">
        <f t="shared" si="1"/>
        <v>42</v>
      </c>
      <c r="E58" s="22"/>
      <c r="F58" s="71">
        <f t="shared" si="2"/>
        <v>0</v>
      </c>
      <c r="G58" s="118">
        <f t="shared" si="3"/>
        <v>0</v>
      </c>
      <c r="H58" s="119">
        <f t="shared" si="4"/>
        <v>0</v>
      </c>
    </row>
    <row r="59" spans="1:8" ht="27" customHeight="1" x14ac:dyDescent="0.15">
      <c r="A59" s="14" t="s">
        <v>64</v>
      </c>
      <c r="B59" s="81">
        <v>2</v>
      </c>
      <c r="C59" s="72">
        <v>0</v>
      </c>
      <c r="D59" s="82">
        <f t="shared" si="1"/>
        <v>2</v>
      </c>
      <c r="E59" s="22"/>
      <c r="F59" s="71">
        <f t="shared" si="2"/>
        <v>0</v>
      </c>
      <c r="G59" s="118">
        <f t="shared" si="3"/>
        <v>0</v>
      </c>
      <c r="H59" s="119">
        <f t="shared" si="4"/>
        <v>0</v>
      </c>
    </row>
    <row r="60" spans="1:8" ht="27" customHeight="1" x14ac:dyDescent="0.15">
      <c r="A60" s="14" t="s">
        <v>65</v>
      </c>
      <c r="B60" s="81">
        <v>80</v>
      </c>
      <c r="C60" s="72">
        <v>20</v>
      </c>
      <c r="D60" s="82">
        <f t="shared" si="1"/>
        <v>100</v>
      </c>
      <c r="E60" s="22"/>
      <c r="F60" s="71">
        <f t="shared" si="2"/>
        <v>0</v>
      </c>
      <c r="G60" s="118">
        <f t="shared" si="3"/>
        <v>0</v>
      </c>
      <c r="H60" s="119">
        <f t="shared" si="4"/>
        <v>0</v>
      </c>
    </row>
    <row r="61" spans="1:8" ht="27" customHeight="1" x14ac:dyDescent="0.15">
      <c r="A61" s="14" t="s">
        <v>66</v>
      </c>
      <c r="B61" s="81">
        <v>2</v>
      </c>
      <c r="C61" s="72">
        <v>0</v>
      </c>
      <c r="D61" s="82">
        <f t="shared" si="1"/>
        <v>2</v>
      </c>
      <c r="E61" s="22"/>
      <c r="F61" s="71">
        <f t="shared" si="2"/>
        <v>0</v>
      </c>
      <c r="G61" s="118">
        <f t="shared" si="3"/>
        <v>0</v>
      </c>
      <c r="H61" s="119">
        <f t="shared" si="4"/>
        <v>0</v>
      </c>
    </row>
    <row r="62" spans="1:8" ht="27" customHeight="1" x14ac:dyDescent="0.15">
      <c r="A62" s="14" t="s">
        <v>67</v>
      </c>
      <c r="B62" s="81">
        <v>2</v>
      </c>
      <c r="C62" s="72">
        <v>0</v>
      </c>
      <c r="D62" s="82">
        <f t="shared" si="1"/>
        <v>2</v>
      </c>
      <c r="E62" s="22"/>
      <c r="F62" s="71">
        <f t="shared" si="2"/>
        <v>0</v>
      </c>
      <c r="G62" s="118">
        <f t="shared" si="3"/>
        <v>0</v>
      </c>
      <c r="H62" s="119">
        <f t="shared" si="4"/>
        <v>0</v>
      </c>
    </row>
    <row r="63" spans="1:8" ht="27" customHeight="1" x14ac:dyDescent="0.15">
      <c r="A63" s="14" t="s">
        <v>68</v>
      </c>
      <c r="B63" s="81">
        <v>10</v>
      </c>
      <c r="C63" s="72">
        <v>2</v>
      </c>
      <c r="D63" s="82">
        <f t="shared" si="1"/>
        <v>12</v>
      </c>
      <c r="E63" s="22"/>
      <c r="F63" s="71">
        <f t="shared" si="2"/>
        <v>0</v>
      </c>
      <c r="G63" s="118">
        <f t="shared" si="3"/>
        <v>0</v>
      </c>
      <c r="H63" s="119">
        <f t="shared" si="4"/>
        <v>0</v>
      </c>
    </row>
    <row r="64" spans="1:8" ht="27" customHeight="1" x14ac:dyDescent="0.15">
      <c r="A64" s="14" t="s">
        <v>56</v>
      </c>
      <c r="B64" s="81">
        <v>6</v>
      </c>
      <c r="C64" s="72">
        <v>2</v>
      </c>
      <c r="D64" s="82">
        <f>B64+C64</f>
        <v>8</v>
      </c>
      <c r="E64" s="22"/>
      <c r="F64" s="71">
        <f>SUM(E64*B64)</f>
        <v>0</v>
      </c>
      <c r="G64" s="118">
        <f>SUM(E64*C64)</f>
        <v>0</v>
      </c>
      <c r="H64" s="119">
        <f>SUM(F64:G64)</f>
        <v>0</v>
      </c>
    </row>
    <row r="65" spans="1:8" ht="27" customHeight="1" x14ac:dyDescent="0.15">
      <c r="A65" s="14" t="s">
        <v>69</v>
      </c>
      <c r="B65" s="81">
        <v>6</v>
      </c>
      <c r="C65" s="72">
        <v>2</v>
      </c>
      <c r="D65" s="82">
        <f>B65+C65</f>
        <v>8</v>
      </c>
      <c r="E65" s="22"/>
      <c r="F65" s="71">
        <f>SUM(E65*B65)</f>
        <v>0</v>
      </c>
      <c r="G65" s="118">
        <f>SUM(E65*C65)</f>
        <v>0</v>
      </c>
      <c r="H65" s="119">
        <f>SUM(F65:G65)</f>
        <v>0</v>
      </c>
    </row>
    <row r="66" spans="1:8" ht="27" customHeight="1" x14ac:dyDescent="0.15">
      <c r="A66" s="14" t="s">
        <v>70</v>
      </c>
      <c r="B66" s="81">
        <v>60</v>
      </c>
      <c r="C66" s="72">
        <v>30</v>
      </c>
      <c r="D66" s="82">
        <f t="shared" si="1"/>
        <v>90</v>
      </c>
      <c r="E66" s="22"/>
      <c r="F66" s="71">
        <f t="shared" si="2"/>
        <v>0</v>
      </c>
      <c r="G66" s="118">
        <f t="shared" si="3"/>
        <v>0</v>
      </c>
      <c r="H66" s="119">
        <f t="shared" si="4"/>
        <v>0</v>
      </c>
    </row>
    <row r="67" spans="1:8" ht="27" customHeight="1" x14ac:dyDescent="0.15">
      <c r="A67" s="14" t="s">
        <v>71</v>
      </c>
      <c r="B67" s="81">
        <v>2</v>
      </c>
      <c r="C67" s="72">
        <v>0</v>
      </c>
      <c r="D67" s="82">
        <f>B67+C67</f>
        <v>2</v>
      </c>
      <c r="E67" s="22"/>
      <c r="F67" s="71">
        <f>SUM(E67*B67)</f>
        <v>0</v>
      </c>
      <c r="G67" s="118">
        <f>SUM(E67*C67)</f>
        <v>0</v>
      </c>
      <c r="H67" s="119">
        <f>SUM(F67:G67)</f>
        <v>0</v>
      </c>
    </row>
    <row r="68" spans="1:8" ht="27" customHeight="1" x14ac:dyDescent="0.15">
      <c r="A68" s="14" t="s">
        <v>72</v>
      </c>
      <c r="B68" s="81">
        <v>2</v>
      </c>
      <c r="C68" s="72">
        <v>0</v>
      </c>
      <c r="D68" s="82">
        <f>B68+C68</f>
        <v>2</v>
      </c>
      <c r="E68" s="24"/>
      <c r="F68" s="71">
        <f>SUM(E68*B68)</f>
        <v>0</v>
      </c>
      <c r="G68" s="118">
        <f>SUM(E68*C68)</f>
        <v>0</v>
      </c>
      <c r="H68" s="119">
        <f>SUM(F68:G68)</f>
        <v>0</v>
      </c>
    </row>
    <row r="69" spans="1:8" ht="27" customHeight="1" x14ac:dyDescent="0.15">
      <c r="A69" s="14" t="s">
        <v>73</v>
      </c>
      <c r="B69" s="81">
        <v>2</v>
      </c>
      <c r="C69" s="72">
        <v>0</v>
      </c>
      <c r="D69" s="82">
        <f>B69+C69</f>
        <v>2</v>
      </c>
      <c r="E69" s="22"/>
      <c r="F69" s="71">
        <f>SUM(E69*B69)</f>
        <v>0</v>
      </c>
      <c r="G69" s="118">
        <f>SUM(E69*C69)</f>
        <v>0</v>
      </c>
      <c r="H69" s="119">
        <f>SUM(F69:G69)</f>
        <v>0</v>
      </c>
    </row>
    <row r="70" spans="1:8" ht="27" customHeight="1" x14ac:dyDescent="0.15">
      <c r="A70" s="14" t="s">
        <v>135</v>
      </c>
      <c r="B70" s="81">
        <v>140</v>
      </c>
      <c r="C70" s="72">
        <v>20</v>
      </c>
      <c r="D70" s="82">
        <f t="shared" si="1"/>
        <v>160</v>
      </c>
      <c r="E70" s="22"/>
      <c r="F70" s="71">
        <f t="shared" si="2"/>
        <v>0</v>
      </c>
      <c r="G70" s="118">
        <f t="shared" si="3"/>
        <v>0</v>
      </c>
      <c r="H70" s="119">
        <f t="shared" si="4"/>
        <v>0</v>
      </c>
    </row>
    <row r="71" spans="1:8" ht="27" customHeight="1" x14ac:dyDescent="0.15">
      <c r="A71" s="14" t="s">
        <v>143</v>
      </c>
      <c r="B71" s="81">
        <v>2</v>
      </c>
      <c r="C71" s="72">
        <v>0</v>
      </c>
      <c r="D71" s="82">
        <f t="shared" si="1"/>
        <v>2</v>
      </c>
      <c r="E71" s="22"/>
      <c r="F71" s="71">
        <f t="shared" si="2"/>
        <v>0</v>
      </c>
      <c r="G71" s="118">
        <f t="shared" si="3"/>
        <v>0</v>
      </c>
      <c r="H71" s="119">
        <f t="shared" si="4"/>
        <v>0</v>
      </c>
    </row>
    <row r="72" spans="1:8" ht="27" customHeight="1" x14ac:dyDescent="0.15">
      <c r="A72" s="14" t="s">
        <v>136</v>
      </c>
      <c r="B72" s="81">
        <v>170</v>
      </c>
      <c r="C72" s="72">
        <v>10</v>
      </c>
      <c r="D72" s="82">
        <f t="shared" si="1"/>
        <v>180</v>
      </c>
      <c r="E72" s="22"/>
      <c r="F72" s="71">
        <f t="shared" si="2"/>
        <v>0</v>
      </c>
      <c r="G72" s="118">
        <f t="shared" si="3"/>
        <v>0</v>
      </c>
      <c r="H72" s="119">
        <f t="shared" si="4"/>
        <v>0</v>
      </c>
    </row>
    <row r="73" spans="1:8" ht="27" customHeight="1" x14ac:dyDescent="0.15">
      <c r="A73" s="14" t="s">
        <v>137</v>
      </c>
      <c r="B73" s="81">
        <v>2</v>
      </c>
      <c r="C73" s="72">
        <v>0</v>
      </c>
      <c r="D73" s="82">
        <f t="shared" si="1"/>
        <v>2</v>
      </c>
      <c r="E73" s="22"/>
      <c r="F73" s="71">
        <f t="shared" si="2"/>
        <v>0</v>
      </c>
      <c r="G73" s="118">
        <f t="shared" si="3"/>
        <v>0</v>
      </c>
      <c r="H73" s="119">
        <f t="shared" si="4"/>
        <v>0</v>
      </c>
    </row>
    <row r="74" spans="1:8" ht="27" customHeight="1" x14ac:dyDescent="0.15">
      <c r="A74" s="14" t="s">
        <v>138</v>
      </c>
      <c r="B74" s="81">
        <v>30</v>
      </c>
      <c r="C74" s="72">
        <v>2</v>
      </c>
      <c r="D74" s="82">
        <f t="shared" si="1"/>
        <v>32</v>
      </c>
      <c r="E74" s="22"/>
      <c r="F74" s="71">
        <f t="shared" si="2"/>
        <v>0</v>
      </c>
      <c r="G74" s="118">
        <f t="shared" si="3"/>
        <v>0</v>
      </c>
      <c r="H74" s="119">
        <f t="shared" si="4"/>
        <v>0</v>
      </c>
    </row>
    <row r="75" spans="1:8" ht="27" customHeight="1" x14ac:dyDescent="0.15">
      <c r="A75" s="14" t="s">
        <v>139</v>
      </c>
      <c r="B75" s="81">
        <v>2</v>
      </c>
      <c r="C75" s="72">
        <v>0</v>
      </c>
      <c r="D75" s="82">
        <f t="shared" si="1"/>
        <v>2</v>
      </c>
      <c r="E75" s="22"/>
      <c r="F75" s="71">
        <f t="shared" si="2"/>
        <v>0</v>
      </c>
      <c r="G75" s="118">
        <f t="shared" si="3"/>
        <v>0</v>
      </c>
      <c r="H75" s="119">
        <f t="shared" si="4"/>
        <v>0</v>
      </c>
    </row>
    <row r="76" spans="1:8" ht="27" customHeight="1" x14ac:dyDescent="0.15">
      <c r="A76" s="14" t="s">
        <v>140</v>
      </c>
      <c r="B76" s="81">
        <v>90</v>
      </c>
      <c r="C76" s="72">
        <v>2</v>
      </c>
      <c r="D76" s="82">
        <f t="shared" si="1"/>
        <v>92</v>
      </c>
      <c r="E76" s="22"/>
      <c r="F76" s="71">
        <f t="shared" si="2"/>
        <v>0</v>
      </c>
      <c r="G76" s="118">
        <f t="shared" si="3"/>
        <v>0</v>
      </c>
      <c r="H76" s="119">
        <f t="shared" si="4"/>
        <v>0</v>
      </c>
    </row>
    <row r="77" spans="1:8" ht="27" customHeight="1" x14ac:dyDescent="0.15">
      <c r="A77" s="14" t="s">
        <v>141</v>
      </c>
      <c r="B77" s="81">
        <v>2</v>
      </c>
      <c r="C77" s="72">
        <v>0</v>
      </c>
      <c r="D77" s="82">
        <f t="shared" si="1"/>
        <v>2</v>
      </c>
      <c r="E77" s="22"/>
      <c r="F77" s="71">
        <f t="shared" si="2"/>
        <v>0</v>
      </c>
      <c r="G77" s="118">
        <f t="shared" si="3"/>
        <v>0</v>
      </c>
      <c r="H77" s="119">
        <f t="shared" si="4"/>
        <v>0</v>
      </c>
    </row>
    <row r="78" spans="1:8" ht="27" customHeight="1" x14ac:dyDescent="0.15">
      <c r="A78" s="14" t="s">
        <v>142</v>
      </c>
      <c r="B78" s="81">
        <v>10</v>
      </c>
      <c r="C78" s="72">
        <v>2</v>
      </c>
      <c r="D78" s="82">
        <f t="shared" si="1"/>
        <v>12</v>
      </c>
      <c r="E78" s="22"/>
      <c r="F78" s="71">
        <f t="shared" si="2"/>
        <v>0</v>
      </c>
      <c r="G78" s="118">
        <f t="shared" si="3"/>
        <v>0</v>
      </c>
      <c r="H78" s="119">
        <f t="shared" si="4"/>
        <v>0</v>
      </c>
    </row>
    <row r="79" spans="1:8" ht="27" customHeight="1" x14ac:dyDescent="0.15">
      <c r="A79" s="14" t="s">
        <v>74</v>
      </c>
      <c r="B79" s="81">
        <v>2</v>
      </c>
      <c r="C79" s="72">
        <v>0</v>
      </c>
      <c r="D79" s="82">
        <f t="shared" si="1"/>
        <v>2</v>
      </c>
      <c r="E79" s="22"/>
      <c r="F79" s="71">
        <f t="shared" si="2"/>
        <v>0</v>
      </c>
      <c r="G79" s="118">
        <f t="shared" si="3"/>
        <v>0</v>
      </c>
      <c r="H79" s="119">
        <f t="shared" si="4"/>
        <v>0</v>
      </c>
    </row>
    <row r="80" spans="1:8" ht="27" customHeight="1" x14ac:dyDescent="0.15">
      <c r="A80" s="14" t="s">
        <v>75</v>
      </c>
      <c r="B80" s="81">
        <v>2</v>
      </c>
      <c r="C80" s="72">
        <v>0</v>
      </c>
      <c r="D80" s="82">
        <f t="shared" si="1"/>
        <v>2</v>
      </c>
      <c r="E80" s="22"/>
      <c r="F80" s="71">
        <f t="shared" si="2"/>
        <v>0</v>
      </c>
      <c r="G80" s="118">
        <f t="shared" si="3"/>
        <v>0</v>
      </c>
      <c r="H80" s="119">
        <f t="shared" si="4"/>
        <v>0</v>
      </c>
    </row>
    <row r="81" spans="1:8" ht="27" customHeight="1" x14ac:dyDescent="0.15">
      <c r="A81" s="14" t="s">
        <v>76</v>
      </c>
      <c r="B81" s="81">
        <v>270</v>
      </c>
      <c r="C81" s="72">
        <v>30</v>
      </c>
      <c r="D81" s="82">
        <f t="shared" si="1"/>
        <v>300</v>
      </c>
      <c r="E81" s="22"/>
      <c r="F81" s="71">
        <f t="shared" si="2"/>
        <v>0</v>
      </c>
      <c r="G81" s="118">
        <f t="shared" si="3"/>
        <v>0</v>
      </c>
      <c r="H81" s="119">
        <f t="shared" si="4"/>
        <v>0</v>
      </c>
    </row>
    <row r="82" spans="1:8" ht="27" customHeight="1" x14ac:dyDescent="0.15">
      <c r="A82" s="14" t="s">
        <v>77</v>
      </c>
      <c r="B82" s="81">
        <v>30</v>
      </c>
      <c r="C82" s="72">
        <v>20</v>
      </c>
      <c r="D82" s="82">
        <f t="shared" si="1"/>
        <v>50</v>
      </c>
      <c r="E82" s="22"/>
      <c r="F82" s="71">
        <f t="shared" si="2"/>
        <v>0</v>
      </c>
      <c r="G82" s="118">
        <f t="shared" si="3"/>
        <v>0</v>
      </c>
      <c r="H82" s="119">
        <f t="shared" si="4"/>
        <v>0</v>
      </c>
    </row>
    <row r="83" spans="1:8" ht="27" customHeight="1" x14ac:dyDescent="0.15">
      <c r="A83" s="14" t="s">
        <v>78</v>
      </c>
      <c r="B83" s="81">
        <v>2</v>
      </c>
      <c r="C83" s="72">
        <v>0</v>
      </c>
      <c r="D83" s="82">
        <f t="shared" si="1"/>
        <v>2</v>
      </c>
      <c r="E83" s="22"/>
      <c r="F83" s="71">
        <f t="shared" si="2"/>
        <v>0</v>
      </c>
      <c r="G83" s="118">
        <f t="shared" si="3"/>
        <v>0</v>
      </c>
      <c r="H83" s="119">
        <f t="shared" si="4"/>
        <v>0</v>
      </c>
    </row>
    <row r="84" spans="1:8" ht="27" customHeight="1" x14ac:dyDescent="0.15">
      <c r="A84" s="14" t="s">
        <v>79</v>
      </c>
      <c r="B84" s="81">
        <v>2</v>
      </c>
      <c r="C84" s="72">
        <v>0</v>
      </c>
      <c r="D84" s="82">
        <f t="shared" si="1"/>
        <v>2</v>
      </c>
      <c r="E84" s="22"/>
      <c r="F84" s="71">
        <f t="shared" si="2"/>
        <v>0</v>
      </c>
      <c r="G84" s="118">
        <f t="shared" si="3"/>
        <v>0</v>
      </c>
      <c r="H84" s="119">
        <f t="shared" si="4"/>
        <v>0</v>
      </c>
    </row>
    <row r="85" spans="1:8" ht="27" customHeight="1" x14ac:dyDescent="0.15">
      <c r="A85" s="36" t="s">
        <v>80</v>
      </c>
      <c r="B85" s="86">
        <v>10</v>
      </c>
      <c r="C85" s="64">
        <v>2</v>
      </c>
      <c r="D85" s="87">
        <f t="shared" si="1"/>
        <v>12</v>
      </c>
      <c r="E85" s="27"/>
      <c r="F85" s="71">
        <f t="shared" si="2"/>
        <v>0</v>
      </c>
      <c r="G85" s="118">
        <f t="shared" si="3"/>
        <v>0</v>
      </c>
      <c r="H85" s="119">
        <f t="shared" si="4"/>
        <v>0</v>
      </c>
    </row>
    <row r="86" spans="1:8" ht="27" customHeight="1" x14ac:dyDescent="0.15">
      <c r="A86" s="25" t="s">
        <v>81</v>
      </c>
      <c r="B86" s="83">
        <v>2</v>
      </c>
      <c r="C86" s="75">
        <v>0</v>
      </c>
      <c r="D86" s="84">
        <f t="shared" si="1"/>
        <v>2</v>
      </c>
      <c r="E86" s="24"/>
      <c r="F86" s="71">
        <f t="shared" si="2"/>
        <v>0</v>
      </c>
      <c r="G86" s="118">
        <f t="shared" si="3"/>
        <v>0</v>
      </c>
      <c r="H86" s="119">
        <f t="shared" si="4"/>
        <v>0</v>
      </c>
    </row>
    <row r="87" spans="1:8" ht="27" customHeight="1" x14ac:dyDescent="0.15">
      <c r="A87" s="25" t="s">
        <v>130</v>
      </c>
      <c r="B87" s="83">
        <v>2</v>
      </c>
      <c r="C87" s="75">
        <v>0</v>
      </c>
      <c r="D87" s="84">
        <f t="shared" si="1"/>
        <v>2</v>
      </c>
      <c r="E87" s="24"/>
      <c r="F87" s="71">
        <f t="shared" si="2"/>
        <v>0</v>
      </c>
      <c r="G87" s="118">
        <f t="shared" si="3"/>
        <v>0</v>
      </c>
      <c r="H87" s="119">
        <f t="shared" si="4"/>
        <v>0</v>
      </c>
    </row>
    <row r="88" spans="1:8" ht="27" customHeight="1" x14ac:dyDescent="0.15">
      <c r="A88" s="25" t="s">
        <v>131</v>
      </c>
      <c r="B88" s="83">
        <v>2</v>
      </c>
      <c r="C88" s="75">
        <v>0</v>
      </c>
      <c r="D88" s="84">
        <f t="shared" si="1"/>
        <v>2</v>
      </c>
      <c r="E88" s="24"/>
      <c r="F88" s="71">
        <f t="shared" si="2"/>
        <v>0</v>
      </c>
      <c r="G88" s="118">
        <f t="shared" si="3"/>
        <v>0</v>
      </c>
      <c r="H88" s="119">
        <f t="shared" si="4"/>
        <v>0</v>
      </c>
    </row>
    <row r="89" spans="1:8" ht="27" customHeight="1" x14ac:dyDescent="0.15">
      <c r="A89" s="14" t="s">
        <v>82</v>
      </c>
      <c r="B89" s="83">
        <v>2</v>
      </c>
      <c r="C89" s="72">
        <v>0</v>
      </c>
      <c r="D89" s="82">
        <f t="shared" si="1"/>
        <v>2</v>
      </c>
      <c r="E89" s="22"/>
      <c r="F89" s="71">
        <f t="shared" si="2"/>
        <v>0</v>
      </c>
      <c r="G89" s="118">
        <f t="shared" si="3"/>
        <v>0</v>
      </c>
      <c r="H89" s="119">
        <f t="shared" si="4"/>
        <v>0</v>
      </c>
    </row>
    <row r="90" spans="1:8" ht="27" customHeight="1" x14ac:dyDescent="0.15">
      <c r="A90" s="14" t="s">
        <v>83</v>
      </c>
      <c r="B90" s="83">
        <v>2</v>
      </c>
      <c r="C90" s="72">
        <v>0</v>
      </c>
      <c r="D90" s="82">
        <f t="shared" si="1"/>
        <v>2</v>
      </c>
      <c r="E90" s="22"/>
      <c r="F90" s="71">
        <f t="shared" si="2"/>
        <v>0</v>
      </c>
      <c r="G90" s="118">
        <f t="shared" si="3"/>
        <v>0</v>
      </c>
      <c r="H90" s="119">
        <f t="shared" si="4"/>
        <v>0</v>
      </c>
    </row>
    <row r="91" spans="1:8" ht="27" customHeight="1" x14ac:dyDescent="0.15">
      <c r="A91" s="25" t="s">
        <v>132</v>
      </c>
      <c r="B91" s="83">
        <v>2</v>
      </c>
      <c r="C91" s="75">
        <v>0</v>
      </c>
      <c r="D91" s="84">
        <f t="shared" si="1"/>
        <v>2</v>
      </c>
      <c r="E91" s="24"/>
      <c r="F91" s="71">
        <f t="shared" si="2"/>
        <v>0</v>
      </c>
      <c r="G91" s="118">
        <f t="shared" si="3"/>
        <v>0</v>
      </c>
      <c r="H91" s="119">
        <f t="shared" si="4"/>
        <v>0</v>
      </c>
    </row>
    <row r="92" spans="1:8" ht="27" customHeight="1" x14ac:dyDescent="0.15">
      <c r="A92" s="25" t="s">
        <v>133</v>
      </c>
      <c r="B92" s="83">
        <v>2</v>
      </c>
      <c r="C92" s="75">
        <v>0</v>
      </c>
      <c r="D92" s="84">
        <f t="shared" si="1"/>
        <v>2</v>
      </c>
      <c r="E92" s="24"/>
      <c r="F92" s="71">
        <f t="shared" si="2"/>
        <v>0</v>
      </c>
      <c r="G92" s="118">
        <f t="shared" si="3"/>
        <v>0</v>
      </c>
      <c r="H92" s="119">
        <f t="shared" si="4"/>
        <v>0</v>
      </c>
    </row>
    <row r="93" spans="1:8" ht="27" customHeight="1" x14ac:dyDescent="0.15">
      <c r="A93" s="14" t="s">
        <v>134</v>
      </c>
      <c r="B93" s="83">
        <v>2</v>
      </c>
      <c r="C93" s="72">
        <v>0</v>
      </c>
      <c r="D93" s="82">
        <f t="shared" si="1"/>
        <v>2</v>
      </c>
      <c r="E93" s="22"/>
      <c r="F93" s="71">
        <f t="shared" si="2"/>
        <v>0</v>
      </c>
      <c r="G93" s="118">
        <f t="shared" si="3"/>
        <v>0</v>
      </c>
      <c r="H93" s="119">
        <f t="shared" si="4"/>
        <v>0</v>
      </c>
    </row>
    <row r="94" spans="1:8" ht="27" customHeight="1" x14ac:dyDescent="0.15">
      <c r="A94" s="14" t="s">
        <v>84</v>
      </c>
      <c r="B94" s="81">
        <v>50</v>
      </c>
      <c r="C94" s="72">
        <v>20</v>
      </c>
      <c r="D94" s="82">
        <f t="shared" si="1"/>
        <v>70</v>
      </c>
      <c r="E94" s="22"/>
      <c r="F94" s="71">
        <f t="shared" si="2"/>
        <v>0</v>
      </c>
      <c r="G94" s="118">
        <f t="shared" si="3"/>
        <v>0</v>
      </c>
      <c r="H94" s="119">
        <f t="shared" si="4"/>
        <v>0</v>
      </c>
    </row>
    <row r="95" spans="1:8" ht="27" customHeight="1" x14ac:dyDescent="0.15">
      <c r="A95" s="14" t="s">
        <v>85</v>
      </c>
      <c r="B95" s="81">
        <v>2</v>
      </c>
      <c r="C95" s="72">
        <v>0</v>
      </c>
      <c r="D95" s="82">
        <f t="shared" si="1"/>
        <v>2</v>
      </c>
      <c r="E95" s="22"/>
      <c r="F95" s="71">
        <f t="shared" si="2"/>
        <v>0</v>
      </c>
      <c r="G95" s="118">
        <f t="shared" si="3"/>
        <v>0</v>
      </c>
      <c r="H95" s="119">
        <f t="shared" si="4"/>
        <v>0</v>
      </c>
    </row>
    <row r="96" spans="1:8" ht="27" customHeight="1" x14ac:dyDescent="0.15">
      <c r="A96" s="14" t="s">
        <v>86</v>
      </c>
      <c r="B96" s="81">
        <v>40</v>
      </c>
      <c r="C96" s="72">
        <v>20</v>
      </c>
      <c r="D96" s="82">
        <f t="shared" si="1"/>
        <v>60</v>
      </c>
      <c r="E96" s="22"/>
      <c r="F96" s="71">
        <f t="shared" si="2"/>
        <v>0</v>
      </c>
      <c r="G96" s="118">
        <f t="shared" si="3"/>
        <v>0</v>
      </c>
      <c r="H96" s="119">
        <f t="shared" si="4"/>
        <v>0</v>
      </c>
    </row>
    <row r="97" spans="1:8" ht="27" customHeight="1" x14ac:dyDescent="0.15">
      <c r="A97" s="14" t="s">
        <v>87</v>
      </c>
      <c r="B97" s="81">
        <v>2</v>
      </c>
      <c r="C97" s="72">
        <v>0</v>
      </c>
      <c r="D97" s="82">
        <f t="shared" si="1"/>
        <v>2</v>
      </c>
      <c r="E97" s="22"/>
      <c r="F97" s="71">
        <f t="shared" si="2"/>
        <v>0</v>
      </c>
      <c r="G97" s="118">
        <f t="shared" si="3"/>
        <v>0</v>
      </c>
      <c r="H97" s="119">
        <f t="shared" si="4"/>
        <v>0</v>
      </c>
    </row>
    <row r="98" spans="1:8" ht="27" customHeight="1" x14ac:dyDescent="0.15">
      <c r="A98" s="14" t="s">
        <v>88</v>
      </c>
      <c r="B98" s="81">
        <v>2</v>
      </c>
      <c r="C98" s="72">
        <v>0</v>
      </c>
      <c r="D98" s="82">
        <f t="shared" si="1"/>
        <v>2</v>
      </c>
      <c r="E98" s="22"/>
      <c r="F98" s="71">
        <f t="shared" si="2"/>
        <v>0</v>
      </c>
      <c r="G98" s="118">
        <f t="shared" si="3"/>
        <v>0</v>
      </c>
      <c r="H98" s="119">
        <f t="shared" si="4"/>
        <v>0</v>
      </c>
    </row>
    <row r="99" spans="1:8" ht="27" customHeight="1" x14ac:dyDescent="0.15">
      <c r="A99" s="14" t="s">
        <v>89</v>
      </c>
      <c r="B99" s="81">
        <v>2</v>
      </c>
      <c r="C99" s="72">
        <v>0</v>
      </c>
      <c r="D99" s="82">
        <f t="shared" si="1"/>
        <v>2</v>
      </c>
      <c r="E99" s="22"/>
      <c r="F99" s="71">
        <f t="shared" si="2"/>
        <v>0</v>
      </c>
      <c r="G99" s="118">
        <f t="shared" si="3"/>
        <v>0</v>
      </c>
      <c r="H99" s="119">
        <f t="shared" si="4"/>
        <v>0</v>
      </c>
    </row>
    <row r="100" spans="1:8" ht="27" customHeight="1" x14ac:dyDescent="0.15">
      <c r="A100" s="14" t="s">
        <v>90</v>
      </c>
      <c r="B100" s="81">
        <v>2</v>
      </c>
      <c r="C100" s="72">
        <v>0</v>
      </c>
      <c r="D100" s="82">
        <f t="shared" si="1"/>
        <v>2</v>
      </c>
      <c r="E100" s="22"/>
      <c r="F100" s="71">
        <f t="shared" si="2"/>
        <v>0</v>
      </c>
      <c r="G100" s="118">
        <f t="shared" si="3"/>
        <v>0</v>
      </c>
      <c r="H100" s="119">
        <f t="shared" si="4"/>
        <v>0</v>
      </c>
    </row>
    <row r="101" spans="1:8" ht="27" customHeight="1" x14ac:dyDescent="0.15">
      <c r="A101" s="14" t="s">
        <v>91</v>
      </c>
      <c r="B101" s="81">
        <v>2</v>
      </c>
      <c r="C101" s="72">
        <v>0</v>
      </c>
      <c r="D101" s="82">
        <f t="shared" si="1"/>
        <v>2</v>
      </c>
      <c r="E101" s="22"/>
      <c r="F101" s="71">
        <f t="shared" si="2"/>
        <v>0</v>
      </c>
      <c r="G101" s="118">
        <f t="shared" si="3"/>
        <v>0</v>
      </c>
      <c r="H101" s="119">
        <f t="shared" si="4"/>
        <v>0</v>
      </c>
    </row>
    <row r="102" spans="1:8" ht="27" customHeight="1" x14ac:dyDescent="0.15">
      <c r="A102" s="14" t="s">
        <v>92</v>
      </c>
      <c r="B102" s="81">
        <v>2</v>
      </c>
      <c r="C102" s="72">
        <v>0</v>
      </c>
      <c r="D102" s="82">
        <f t="shared" si="1"/>
        <v>2</v>
      </c>
      <c r="E102" s="22"/>
      <c r="F102" s="71">
        <f t="shared" si="2"/>
        <v>0</v>
      </c>
      <c r="G102" s="118">
        <f t="shared" si="3"/>
        <v>0</v>
      </c>
      <c r="H102" s="119">
        <f t="shared" si="4"/>
        <v>0</v>
      </c>
    </row>
    <row r="103" spans="1:8" ht="27" customHeight="1" x14ac:dyDescent="0.15">
      <c r="A103" s="14" t="s">
        <v>93</v>
      </c>
      <c r="B103" s="81">
        <v>2</v>
      </c>
      <c r="C103" s="72">
        <v>0</v>
      </c>
      <c r="D103" s="82">
        <f t="shared" si="1"/>
        <v>2</v>
      </c>
      <c r="E103" s="22"/>
      <c r="F103" s="71">
        <f t="shared" si="2"/>
        <v>0</v>
      </c>
      <c r="G103" s="118">
        <f t="shared" si="3"/>
        <v>0</v>
      </c>
      <c r="H103" s="119">
        <f t="shared" si="4"/>
        <v>0</v>
      </c>
    </row>
    <row r="104" spans="1:8" ht="27" customHeight="1" x14ac:dyDescent="0.15">
      <c r="A104" s="14" t="s">
        <v>94</v>
      </c>
      <c r="B104" s="81">
        <v>2</v>
      </c>
      <c r="C104" s="72">
        <v>0</v>
      </c>
      <c r="D104" s="82">
        <f t="shared" si="1"/>
        <v>2</v>
      </c>
      <c r="E104" s="22"/>
      <c r="F104" s="71">
        <f t="shared" si="2"/>
        <v>0</v>
      </c>
      <c r="G104" s="118">
        <f t="shared" si="3"/>
        <v>0</v>
      </c>
      <c r="H104" s="119">
        <f t="shared" si="4"/>
        <v>0</v>
      </c>
    </row>
    <row r="105" spans="1:8" ht="27" customHeight="1" x14ac:dyDescent="0.15">
      <c r="A105" s="14" t="s">
        <v>95</v>
      </c>
      <c r="B105" s="81">
        <v>2</v>
      </c>
      <c r="C105" s="72">
        <v>0</v>
      </c>
      <c r="D105" s="82">
        <f t="shared" si="1"/>
        <v>2</v>
      </c>
      <c r="E105" s="22"/>
      <c r="F105" s="71">
        <f t="shared" si="2"/>
        <v>0</v>
      </c>
      <c r="G105" s="118">
        <f t="shared" si="3"/>
        <v>0</v>
      </c>
      <c r="H105" s="119">
        <f t="shared" si="4"/>
        <v>0</v>
      </c>
    </row>
    <row r="106" spans="1:8" ht="27" customHeight="1" x14ac:dyDescent="0.15">
      <c r="A106" s="14" t="s">
        <v>96</v>
      </c>
      <c r="B106" s="81">
        <v>2</v>
      </c>
      <c r="C106" s="72">
        <v>0</v>
      </c>
      <c r="D106" s="82">
        <f t="shared" si="1"/>
        <v>2</v>
      </c>
      <c r="E106" s="22"/>
      <c r="F106" s="71">
        <f t="shared" si="2"/>
        <v>0</v>
      </c>
      <c r="G106" s="118">
        <f t="shared" si="3"/>
        <v>0</v>
      </c>
      <c r="H106" s="119">
        <f t="shared" si="4"/>
        <v>0</v>
      </c>
    </row>
    <row r="107" spans="1:8" ht="27" customHeight="1" x14ac:dyDescent="0.15">
      <c r="A107" s="14" t="s">
        <v>97</v>
      </c>
      <c r="B107" s="81">
        <v>2</v>
      </c>
      <c r="C107" s="72">
        <v>0</v>
      </c>
      <c r="D107" s="82">
        <f t="shared" si="1"/>
        <v>2</v>
      </c>
      <c r="E107" s="22"/>
      <c r="F107" s="71">
        <f t="shared" si="2"/>
        <v>0</v>
      </c>
      <c r="G107" s="118">
        <f t="shared" si="3"/>
        <v>0</v>
      </c>
      <c r="H107" s="119">
        <f t="shared" si="4"/>
        <v>0</v>
      </c>
    </row>
    <row r="108" spans="1:8" ht="27" customHeight="1" x14ac:dyDescent="0.15">
      <c r="A108" s="14" t="s">
        <v>98</v>
      </c>
      <c r="B108" s="81">
        <v>2</v>
      </c>
      <c r="C108" s="72">
        <v>0</v>
      </c>
      <c r="D108" s="82">
        <f t="shared" si="1"/>
        <v>2</v>
      </c>
      <c r="E108" s="22"/>
      <c r="F108" s="71">
        <f t="shared" si="2"/>
        <v>0</v>
      </c>
      <c r="G108" s="118">
        <f t="shared" si="3"/>
        <v>0</v>
      </c>
      <c r="H108" s="119">
        <f t="shared" si="4"/>
        <v>0</v>
      </c>
    </row>
    <row r="109" spans="1:8" ht="27" customHeight="1" x14ac:dyDescent="0.15">
      <c r="A109" s="14" t="s">
        <v>99</v>
      </c>
      <c r="B109" s="81">
        <v>2</v>
      </c>
      <c r="C109" s="72">
        <v>0</v>
      </c>
      <c r="D109" s="82">
        <f t="shared" si="1"/>
        <v>2</v>
      </c>
      <c r="E109" s="22"/>
      <c r="F109" s="71">
        <f t="shared" si="2"/>
        <v>0</v>
      </c>
      <c r="G109" s="118">
        <f t="shared" si="3"/>
        <v>0</v>
      </c>
      <c r="H109" s="119">
        <f t="shared" si="4"/>
        <v>0</v>
      </c>
    </row>
    <row r="110" spans="1:8" ht="27" customHeight="1" x14ac:dyDescent="0.15">
      <c r="A110" s="14" t="s">
        <v>100</v>
      </c>
      <c r="B110" s="81">
        <v>2</v>
      </c>
      <c r="C110" s="72">
        <v>0</v>
      </c>
      <c r="D110" s="82">
        <f t="shared" si="1"/>
        <v>2</v>
      </c>
      <c r="E110" s="22"/>
      <c r="F110" s="71">
        <f t="shared" si="2"/>
        <v>0</v>
      </c>
      <c r="G110" s="118">
        <f t="shared" si="3"/>
        <v>0</v>
      </c>
      <c r="H110" s="119">
        <f t="shared" si="4"/>
        <v>0</v>
      </c>
    </row>
    <row r="111" spans="1:8" ht="27" customHeight="1" x14ac:dyDescent="0.15">
      <c r="A111" s="14" t="s">
        <v>101</v>
      </c>
      <c r="B111" s="81">
        <v>2</v>
      </c>
      <c r="C111" s="72">
        <v>0</v>
      </c>
      <c r="D111" s="82">
        <f t="shared" si="1"/>
        <v>2</v>
      </c>
      <c r="E111" s="22"/>
      <c r="F111" s="71">
        <f t="shared" si="2"/>
        <v>0</v>
      </c>
      <c r="G111" s="118">
        <f t="shared" si="3"/>
        <v>0</v>
      </c>
      <c r="H111" s="119">
        <f t="shared" si="4"/>
        <v>0</v>
      </c>
    </row>
    <row r="112" spans="1:8" ht="27" customHeight="1" x14ac:dyDescent="0.15">
      <c r="A112" s="14" t="s">
        <v>102</v>
      </c>
      <c r="B112" s="81">
        <v>2</v>
      </c>
      <c r="C112" s="72">
        <v>0</v>
      </c>
      <c r="D112" s="82">
        <f t="shared" si="1"/>
        <v>2</v>
      </c>
      <c r="E112" s="22"/>
      <c r="F112" s="71">
        <f t="shared" si="2"/>
        <v>0</v>
      </c>
      <c r="G112" s="118">
        <f t="shared" si="3"/>
        <v>0</v>
      </c>
      <c r="H112" s="119">
        <f t="shared" si="4"/>
        <v>0</v>
      </c>
    </row>
    <row r="113" spans="1:8" ht="27" customHeight="1" x14ac:dyDescent="0.15">
      <c r="A113" s="14" t="s">
        <v>103</v>
      </c>
      <c r="B113" s="81">
        <v>2</v>
      </c>
      <c r="C113" s="72">
        <v>0</v>
      </c>
      <c r="D113" s="82">
        <f t="shared" si="1"/>
        <v>2</v>
      </c>
      <c r="E113" s="22"/>
      <c r="F113" s="71">
        <f t="shared" si="2"/>
        <v>0</v>
      </c>
      <c r="G113" s="118">
        <f t="shared" si="3"/>
        <v>0</v>
      </c>
      <c r="H113" s="119">
        <f t="shared" si="4"/>
        <v>0</v>
      </c>
    </row>
    <row r="114" spans="1:8" ht="27" customHeight="1" x14ac:dyDescent="0.15">
      <c r="A114" s="14" t="s">
        <v>104</v>
      </c>
      <c r="B114" s="81">
        <v>30</v>
      </c>
      <c r="C114" s="72">
        <v>2</v>
      </c>
      <c r="D114" s="82">
        <f t="shared" si="1"/>
        <v>32</v>
      </c>
      <c r="E114" s="22"/>
      <c r="F114" s="71">
        <f t="shared" si="2"/>
        <v>0</v>
      </c>
      <c r="G114" s="118">
        <f t="shared" si="3"/>
        <v>0</v>
      </c>
      <c r="H114" s="119">
        <f t="shared" si="4"/>
        <v>0</v>
      </c>
    </row>
    <row r="115" spans="1:8" ht="27" customHeight="1" x14ac:dyDescent="0.15">
      <c r="A115" s="14" t="s">
        <v>105</v>
      </c>
      <c r="B115" s="81">
        <v>2</v>
      </c>
      <c r="C115" s="72">
        <v>0</v>
      </c>
      <c r="D115" s="82">
        <f t="shared" si="1"/>
        <v>2</v>
      </c>
      <c r="E115" s="22"/>
      <c r="F115" s="71">
        <f t="shared" si="2"/>
        <v>0</v>
      </c>
      <c r="G115" s="118">
        <f t="shared" si="3"/>
        <v>0</v>
      </c>
      <c r="H115" s="119">
        <f t="shared" si="4"/>
        <v>0</v>
      </c>
    </row>
    <row r="116" spans="1:8" ht="27" customHeight="1" x14ac:dyDescent="0.15">
      <c r="A116" s="14" t="s">
        <v>106</v>
      </c>
      <c r="B116" s="81">
        <v>20</v>
      </c>
      <c r="C116" s="72">
        <v>2</v>
      </c>
      <c r="D116" s="82">
        <f t="shared" si="1"/>
        <v>22</v>
      </c>
      <c r="E116" s="22"/>
      <c r="F116" s="71">
        <f t="shared" si="2"/>
        <v>0</v>
      </c>
      <c r="G116" s="118">
        <f t="shared" si="3"/>
        <v>0</v>
      </c>
      <c r="H116" s="119">
        <f t="shared" si="4"/>
        <v>0</v>
      </c>
    </row>
    <row r="117" spans="1:8" ht="27" customHeight="1" x14ac:dyDescent="0.15">
      <c r="A117" s="14" t="s">
        <v>107</v>
      </c>
      <c r="B117" s="81">
        <v>2</v>
      </c>
      <c r="C117" s="72">
        <v>0</v>
      </c>
      <c r="D117" s="82">
        <f t="shared" si="1"/>
        <v>2</v>
      </c>
      <c r="E117" s="22"/>
      <c r="F117" s="71">
        <f t="shared" si="2"/>
        <v>0</v>
      </c>
      <c r="G117" s="118">
        <f t="shared" si="3"/>
        <v>0</v>
      </c>
      <c r="H117" s="119">
        <f t="shared" si="4"/>
        <v>0</v>
      </c>
    </row>
    <row r="118" spans="1:8" ht="27" customHeight="1" x14ac:dyDescent="0.15">
      <c r="A118" s="14" t="s">
        <v>108</v>
      </c>
      <c r="B118" s="81">
        <v>40</v>
      </c>
      <c r="C118" s="72">
        <v>20</v>
      </c>
      <c r="D118" s="82">
        <f t="shared" si="1"/>
        <v>60</v>
      </c>
      <c r="E118" s="22"/>
      <c r="F118" s="71">
        <f t="shared" si="2"/>
        <v>0</v>
      </c>
      <c r="G118" s="118">
        <f t="shared" si="3"/>
        <v>0</v>
      </c>
      <c r="H118" s="119">
        <f t="shared" si="4"/>
        <v>0</v>
      </c>
    </row>
    <row r="119" spans="1:8" ht="27" customHeight="1" x14ac:dyDescent="0.15">
      <c r="A119" s="14" t="s">
        <v>109</v>
      </c>
      <c r="B119" s="81">
        <v>2</v>
      </c>
      <c r="C119" s="72">
        <v>0</v>
      </c>
      <c r="D119" s="82">
        <f t="shared" ref="D119:D138" si="5">B119+C119</f>
        <v>2</v>
      </c>
      <c r="E119" s="22"/>
      <c r="F119" s="71">
        <f t="shared" si="2"/>
        <v>0</v>
      </c>
      <c r="G119" s="118">
        <f t="shared" si="3"/>
        <v>0</v>
      </c>
      <c r="H119" s="119">
        <f t="shared" si="4"/>
        <v>0</v>
      </c>
    </row>
    <row r="120" spans="1:8" ht="27" customHeight="1" x14ac:dyDescent="0.15">
      <c r="A120" s="14" t="s">
        <v>110</v>
      </c>
      <c r="B120" s="81">
        <v>2</v>
      </c>
      <c r="C120" s="72">
        <v>0</v>
      </c>
      <c r="D120" s="82">
        <f t="shared" si="5"/>
        <v>2</v>
      </c>
      <c r="E120" s="22"/>
      <c r="F120" s="71">
        <f t="shared" ref="F120:F138" si="6">SUM(E120*B120)</f>
        <v>0</v>
      </c>
      <c r="G120" s="118">
        <f t="shared" ref="G120:G138" si="7">SUM(E120*C120)</f>
        <v>0</v>
      </c>
      <c r="H120" s="119">
        <f t="shared" ref="H120:H140" si="8">SUM(F120:G120)</f>
        <v>0</v>
      </c>
    </row>
    <row r="121" spans="1:8" ht="27" customHeight="1" x14ac:dyDescent="0.15">
      <c r="A121" s="14" t="s">
        <v>111</v>
      </c>
      <c r="B121" s="81">
        <v>2</v>
      </c>
      <c r="C121" s="72">
        <v>0</v>
      </c>
      <c r="D121" s="82">
        <f t="shared" si="5"/>
        <v>2</v>
      </c>
      <c r="E121" s="22"/>
      <c r="F121" s="71">
        <f t="shared" si="6"/>
        <v>0</v>
      </c>
      <c r="G121" s="118">
        <f t="shared" si="7"/>
        <v>0</v>
      </c>
      <c r="H121" s="119">
        <f t="shared" si="8"/>
        <v>0</v>
      </c>
    </row>
    <row r="122" spans="1:8" ht="27" customHeight="1" x14ac:dyDescent="0.15">
      <c r="A122" s="14" t="s">
        <v>112</v>
      </c>
      <c r="B122" s="81">
        <v>2</v>
      </c>
      <c r="C122" s="72">
        <v>0</v>
      </c>
      <c r="D122" s="82">
        <f t="shared" si="5"/>
        <v>2</v>
      </c>
      <c r="E122" s="22"/>
      <c r="F122" s="71">
        <f t="shared" si="6"/>
        <v>0</v>
      </c>
      <c r="G122" s="118">
        <f t="shared" si="7"/>
        <v>0</v>
      </c>
      <c r="H122" s="119">
        <f t="shared" si="8"/>
        <v>0</v>
      </c>
    </row>
    <row r="123" spans="1:8" ht="27" customHeight="1" x14ac:dyDescent="0.15">
      <c r="A123" s="14" t="s">
        <v>113</v>
      </c>
      <c r="B123" s="81">
        <v>2</v>
      </c>
      <c r="C123" s="72">
        <v>0</v>
      </c>
      <c r="D123" s="82">
        <f t="shared" si="5"/>
        <v>2</v>
      </c>
      <c r="E123" s="22"/>
      <c r="F123" s="71">
        <f t="shared" si="6"/>
        <v>0</v>
      </c>
      <c r="G123" s="118">
        <f t="shared" si="7"/>
        <v>0</v>
      </c>
      <c r="H123" s="119">
        <f t="shared" si="8"/>
        <v>0</v>
      </c>
    </row>
    <row r="124" spans="1:8" ht="27" customHeight="1" x14ac:dyDescent="0.15">
      <c r="A124" s="14" t="s">
        <v>114</v>
      </c>
      <c r="B124" s="81">
        <v>2</v>
      </c>
      <c r="C124" s="72">
        <v>0</v>
      </c>
      <c r="D124" s="82">
        <f t="shared" si="5"/>
        <v>2</v>
      </c>
      <c r="E124" s="22"/>
      <c r="F124" s="71">
        <f t="shared" si="6"/>
        <v>0</v>
      </c>
      <c r="G124" s="118">
        <f t="shared" si="7"/>
        <v>0</v>
      </c>
      <c r="H124" s="119">
        <f t="shared" si="8"/>
        <v>0</v>
      </c>
    </row>
    <row r="125" spans="1:8" ht="27" customHeight="1" x14ac:dyDescent="0.15">
      <c r="A125" s="14" t="s">
        <v>115</v>
      </c>
      <c r="B125" s="81">
        <v>2</v>
      </c>
      <c r="C125" s="72">
        <v>0</v>
      </c>
      <c r="D125" s="82">
        <f t="shared" si="5"/>
        <v>2</v>
      </c>
      <c r="E125" s="22"/>
      <c r="F125" s="71">
        <f t="shared" si="6"/>
        <v>0</v>
      </c>
      <c r="G125" s="118">
        <f t="shared" si="7"/>
        <v>0</v>
      </c>
      <c r="H125" s="119">
        <f t="shared" si="8"/>
        <v>0</v>
      </c>
    </row>
    <row r="126" spans="1:8" ht="27" customHeight="1" x14ac:dyDescent="0.15">
      <c r="A126" s="14" t="s">
        <v>116</v>
      </c>
      <c r="B126" s="81">
        <v>2</v>
      </c>
      <c r="C126" s="72">
        <v>0</v>
      </c>
      <c r="D126" s="82">
        <f t="shared" si="5"/>
        <v>2</v>
      </c>
      <c r="E126" s="22"/>
      <c r="F126" s="71">
        <f t="shared" si="6"/>
        <v>0</v>
      </c>
      <c r="G126" s="118">
        <f t="shared" si="7"/>
        <v>0</v>
      </c>
      <c r="H126" s="119">
        <f t="shared" si="8"/>
        <v>0</v>
      </c>
    </row>
    <row r="127" spans="1:8" ht="27" customHeight="1" x14ac:dyDescent="0.15">
      <c r="A127" s="14" t="s">
        <v>117</v>
      </c>
      <c r="B127" s="81">
        <v>2</v>
      </c>
      <c r="C127" s="72">
        <v>0</v>
      </c>
      <c r="D127" s="82">
        <f t="shared" si="5"/>
        <v>2</v>
      </c>
      <c r="E127" s="22"/>
      <c r="F127" s="71">
        <f t="shared" si="6"/>
        <v>0</v>
      </c>
      <c r="G127" s="118">
        <f t="shared" si="7"/>
        <v>0</v>
      </c>
      <c r="H127" s="119">
        <f t="shared" si="8"/>
        <v>0</v>
      </c>
    </row>
    <row r="128" spans="1:8" ht="27" customHeight="1" x14ac:dyDescent="0.15">
      <c r="A128" s="14" t="s">
        <v>118</v>
      </c>
      <c r="B128" s="81">
        <v>2</v>
      </c>
      <c r="C128" s="72">
        <v>0</v>
      </c>
      <c r="D128" s="82">
        <f t="shared" si="5"/>
        <v>2</v>
      </c>
      <c r="E128" s="22"/>
      <c r="F128" s="71">
        <f t="shared" si="6"/>
        <v>0</v>
      </c>
      <c r="G128" s="118">
        <f t="shared" si="7"/>
        <v>0</v>
      </c>
      <c r="H128" s="119">
        <f t="shared" si="8"/>
        <v>0</v>
      </c>
    </row>
    <row r="129" spans="1:8" ht="27" customHeight="1" x14ac:dyDescent="0.15">
      <c r="A129" s="14" t="s">
        <v>119</v>
      </c>
      <c r="B129" s="81">
        <v>2</v>
      </c>
      <c r="C129" s="72">
        <v>0</v>
      </c>
      <c r="D129" s="82">
        <f t="shared" si="5"/>
        <v>2</v>
      </c>
      <c r="E129" s="22"/>
      <c r="F129" s="71">
        <f t="shared" si="6"/>
        <v>0</v>
      </c>
      <c r="G129" s="118">
        <f t="shared" si="7"/>
        <v>0</v>
      </c>
      <c r="H129" s="119">
        <f t="shared" si="8"/>
        <v>0</v>
      </c>
    </row>
    <row r="130" spans="1:8" ht="27" customHeight="1" x14ac:dyDescent="0.15">
      <c r="A130" s="14" t="s">
        <v>120</v>
      </c>
      <c r="B130" s="81">
        <v>2</v>
      </c>
      <c r="C130" s="72">
        <v>0</v>
      </c>
      <c r="D130" s="82">
        <f t="shared" si="5"/>
        <v>2</v>
      </c>
      <c r="E130" s="22"/>
      <c r="F130" s="71">
        <f t="shared" si="6"/>
        <v>0</v>
      </c>
      <c r="G130" s="118">
        <f t="shared" si="7"/>
        <v>0</v>
      </c>
      <c r="H130" s="119">
        <f t="shared" si="8"/>
        <v>0</v>
      </c>
    </row>
    <row r="131" spans="1:8" ht="27" customHeight="1" x14ac:dyDescent="0.15">
      <c r="A131" s="14" t="s">
        <v>121</v>
      </c>
      <c r="B131" s="81">
        <v>2</v>
      </c>
      <c r="C131" s="72">
        <v>0</v>
      </c>
      <c r="D131" s="82">
        <f t="shared" si="5"/>
        <v>2</v>
      </c>
      <c r="E131" s="22"/>
      <c r="F131" s="71">
        <f t="shared" si="6"/>
        <v>0</v>
      </c>
      <c r="G131" s="118">
        <f t="shared" si="7"/>
        <v>0</v>
      </c>
      <c r="H131" s="119">
        <f t="shared" si="8"/>
        <v>0</v>
      </c>
    </row>
    <row r="132" spans="1:8" ht="27" customHeight="1" x14ac:dyDescent="0.15">
      <c r="A132" s="14" t="s">
        <v>122</v>
      </c>
      <c r="B132" s="81">
        <v>2</v>
      </c>
      <c r="C132" s="72">
        <v>0</v>
      </c>
      <c r="D132" s="82">
        <f t="shared" si="5"/>
        <v>2</v>
      </c>
      <c r="E132" s="22"/>
      <c r="F132" s="71">
        <f t="shared" si="6"/>
        <v>0</v>
      </c>
      <c r="G132" s="118">
        <f t="shared" si="7"/>
        <v>0</v>
      </c>
      <c r="H132" s="119">
        <f t="shared" si="8"/>
        <v>0</v>
      </c>
    </row>
    <row r="133" spans="1:8" ht="27" customHeight="1" x14ac:dyDescent="0.15">
      <c r="A133" s="14" t="s">
        <v>123</v>
      </c>
      <c r="B133" s="81">
        <v>2</v>
      </c>
      <c r="C133" s="72">
        <v>0</v>
      </c>
      <c r="D133" s="82">
        <f t="shared" si="5"/>
        <v>2</v>
      </c>
      <c r="E133" s="22"/>
      <c r="F133" s="71">
        <f t="shared" si="6"/>
        <v>0</v>
      </c>
      <c r="G133" s="118">
        <f t="shared" si="7"/>
        <v>0</v>
      </c>
      <c r="H133" s="119">
        <f t="shared" si="8"/>
        <v>0</v>
      </c>
    </row>
    <row r="134" spans="1:8" ht="27" customHeight="1" x14ac:dyDescent="0.15">
      <c r="A134" s="14" t="s">
        <v>124</v>
      </c>
      <c r="B134" s="81">
        <v>20</v>
      </c>
      <c r="C134" s="72">
        <v>2</v>
      </c>
      <c r="D134" s="82">
        <f t="shared" si="5"/>
        <v>22</v>
      </c>
      <c r="E134" s="22"/>
      <c r="F134" s="71">
        <f t="shared" si="6"/>
        <v>0</v>
      </c>
      <c r="G134" s="118">
        <f t="shared" si="7"/>
        <v>0</v>
      </c>
      <c r="H134" s="119">
        <f t="shared" si="8"/>
        <v>0</v>
      </c>
    </row>
    <row r="135" spans="1:8" ht="27" customHeight="1" x14ac:dyDescent="0.15">
      <c r="A135" s="14" t="s">
        <v>125</v>
      </c>
      <c r="B135" s="81">
        <v>2</v>
      </c>
      <c r="C135" s="72">
        <v>0</v>
      </c>
      <c r="D135" s="82">
        <f t="shared" si="5"/>
        <v>2</v>
      </c>
      <c r="E135" s="22"/>
      <c r="F135" s="71">
        <f t="shared" si="6"/>
        <v>0</v>
      </c>
      <c r="G135" s="118">
        <f t="shared" si="7"/>
        <v>0</v>
      </c>
      <c r="H135" s="119">
        <f t="shared" si="8"/>
        <v>0</v>
      </c>
    </row>
    <row r="136" spans="1:8" ht="27" customHeight="1" x14ac:dyDescent="0.15">
      <c r="A136" s="14" t="s">
        <v>126</v>
      </c>
      <c r="B136" s="81">
        <v>2</v>
      </c>
      <c r="C136" s="72">
        <v>0</v>
      </c>
      <c r="D136" s="82">
        <f t="shared" si="5"/>
        <v>2</v>
      </c>
      <c r="E136" s="22"/>
      <c r="F136" s="71">
        <f t="shared" si="6"/>
        <v>0</v>
      </c>
      <c r="G136" s="118">
        <f t="shared" si="7"/>
        <v>0</v>
      </c>
      <c r="H136" s="119">
        <f t="shared" si="8"/>
        <v>0</v>
      </c>
    </row>
    <row r="137" spans="1:8" ht="27" customHeight="1" x14ac:dyDescent="0.15">
      <c r="A137" s="14" t="s">
        <v>127</v>
      </c>
      <c r="B137" s="81">
        <v>2</v>
      </c>
      <c r="C137" s="72">
        <v>0</v>
      </c>
      <c r="D137" s="82">
        <f t="shared" si="5"/>
        <v>2</v>
      </c>
      <c r="E137" s="22"/>
      <c r="F137" s="71">
        <f t="shared" si="6"/>
        <v>0</v>
      </c>
      <c r="G137" s="118">
        <f t="shared" si="7"/>
        <v>0</v>
      </c>
      <c r="H137" s="119">
        <f t="shared" si="8"/>
        <v>0</v>
      </c>
    </row>
    <row r="138" spans="1:8" ht="27" customHeight="1" x14ac:dyDescent="0.15">
      <c r="A138" s="14" t="s">
        <v>128</v>
      </c>
      <c r="B138" s="81">
        <v>2</v>
      </c>
      <c r="C138" s="72">
        <v>0</v>
      </c>
      <c r="D138" s="82">
        <f t="shared" si="5"/>
        <v>2</v>
      </c>
      <c r="E138" s="22"/>
      <c r="F138" s="71">
        <f t="shared" si="6"/>
        <v>0</v>
      </c>
      <c r="G138" s="118">
        <f t="shared" si="7"/>
        <v>0</v>
      </c>
      <c r="H138" s="119">
        <f t="shared" si="8"/>
        <v>0</v>
      </c>
    </row>
    <row r="139" spans="1:8" ht="27" customHeight="1" x14ac:dyDescent="0.15">
      <c r="A139" s="25" t="s">
        <v>129</v>
      </c>
      <c r="B139" s="83">
        <v>2</v>
      </c>
      <c r="C139" s="75">
        <v>0</v>
      </c>
      <c r="D139" s="84">
        <f>B139+C139</f>
        <v>2</v>
      </c>
      <c r="E139" s="24"/>
      <c r="F139" s="74">
        <f>SUM(E139*B139)</f>
        <v>0</v>
      </c>
      <c r="G139" s="144">
        <f>SUM(E139*C139)</f>
        <v>0</v>
      </c>
      <c r="H139" s="121">
        <f>SUM(F139:G139)</f>
        <v>0</v>
      </c>
    </row>
    <row r="140" spans="1:8" ht="27" customHeight="1" x14ac:dyDescent="0.15">
      <c r="A140" s="142" t="s">
        <v>156</v>
      </c>
      <c r="B140" s="143"/>
      <c r="C140" s="143"/>
      <c r="D140" s="159">
        <f>SUM(D53:D139)</f>
        <v>2942</v>
      </c>
      <c r="E140" s="37"/>
      <c r="F140" s="129">
        <f>SUM(F53:F139)</f>
        <v>0</v>
      </c>
      <c r="G140" s="130">
        <f>SUM(G53:G139)</f>
        <v>0</v>
      </c>
      <c r="H140" s="131">
        <f t="shared" si="8"/>
        <v>0</v>
      </c>
    </row>
    <row r="141" spans="1:8" ht="27" customHeight="1" x14ac:dyDescent="0.15">
      <c r="A141" s="29" t="s">
        <v>34</v>
      </c>
      <c r="B141" s="168"/>
      <c r="C141" s="89"/>
      <c r="D141" s="169"/>
      <c r="E141" s="26"/>
      <c r="F141" s="170"/>
      <c r="G141" s="171"/>
      <c r="H141" s="124"/>
    </row>
    <row r="142" spans="1:8" ht="27" customHeight="1" x14ac:dyDescent="0.15">
      <c r="A142" s="38" t="s">
        <v>5</v>
      </c>
      <c r="B142" s="86"/>
      <c r="C142" s="64"/>
      <c r="D142" s="87"/>
      <c r="E142" s="39"/>
      <c r="F142" s="63"/>
      <c r="G142" s="112"/>
      <c r="H142" s="113"/>
    </row>
    <row r="143" spans="1:8" ht="27" customHeight="1" x14ac:dyDescent="0.15">
      <c r="A143" s="14" t="s">
        <v>22</v>
      </c>
      <c r="B143" s="81">
        <v>2</v>
      </c>
      <c r="C143" s="72">
        <v>0</v>
      </c>
      <c r="D143" s="82">
        <f t="shared" ref="D143:D151" si="9">B143+C143</f>
        <v>2</v>
      </c>
      <c r="E143" s="22"/>
      <c r="F143" s="71">
        <f>SUM(E143*B143)</f>
        <v>0</v>
      </c>
      <c r="G143" s="118">
        <f>SUM(E143*C143)</f>
        <v>0</v>
      </c>
      <c r="H143" s="119">
        <f>SUM(F143:G143)</f>
        <v>0</v>
      </c>
    </row>
    <row r="144" spans="1:8" ht="27" customHeight="1" x14ac:dyDescent="0.15">
      <c r="A144" s="14" t="s">
        <v>23</v>
      </c>
      <c r="B144" s="81">
        <v>2</v>
      </c>
      <c r="C144" s="72">
        <v>0</v>
      </c>
      <c r="D144" s="82">
        <f t="shared" si="9"/>
        <v>2</v>
      </c>
      <c r="E144" s="22"/>
      <c r="F144" s="71">
        <f t="shared" ref="F144:F150" si="10">SUM(E144*B144)</f>
        <v>0</v>
      </c>
      <c r="G144" s="118">
        <f t="shared" ref="G144:G150" si="11">SUM(E144*C144)</f>
        <v>0</v>
      </c>
      <c r="H144" s="119">
        <f t="shared" ref="H144:H152" si="12">SUM(F144:G144)</f>
        <v>0</v>
      </c>
    </row>
    <row r="145" spans="1:8" ht="27" customHeight="1" x14ac:dyDescent="0.15">
      <c r="A145" s="33" t="s">
        <v>41</v>
      </c>
      <c r="B145" s="81">
        <v>2</v>
      </c>
      <c r="C145" s="72">
        <v>0</v>
      </c>
      <c r="D145" s="82">
        <f t="shared" si="9"/>
        <v>2</v>
      </c>
      <c r="E145" s="22"/>
      <c r="F145" s="71">
        <f t="shared" si="10"/>
        <v>0</v>
      </c>
      <c r="G145" s="118">
        <f t="shared" si="11"/>
        <v>0</v>
      </c>
      <c r="H145" s="119">
        <f t="shared" si="12"/>
        <v>0</v>
      </c>
    </row>
    <row r="146" spans="1:8" ht="27" customHeight="1" x14ac:dyDescent="0.15">
      <c r="A146" s="14" t="s">
        <v>42</v>
      </c>
      <c r="B146" s="81">
        <v>2</v>
      </c>
      <c r="C146" s="72">
        <v>0</v>
      </c>
      <c r="D146" s="82">
        <f t="shared" si="9"/>
        <v>2</v>
      </c>
      <c r="E146" s="22"/>
      <c r="F146" s="71">
        <f t="shared" si="10"/>
        <v>0</v>
      </c>
      <c r="G146" s="118">
        <f t="shared" si="11"/>
        <v>0</v>
      </c>
      <c r="H146" s="119">
        <f t="shared" si="12"/>
        <v>0</v>
      </c>
    </row>
    <row r="147" spans="1:8" ht="27" customHeight="1" x14ac:dyDescent="0.15">
      <c r="A147" s="14" t="s">
        <v>43</v>
      </c>
      <c r="B147" s="81">
        <v>2</v>
      </c>
      <c r="C147" s="72">
        <v>0</v>
      </c>
      <c r="D147" s="82">
        <f t="shared" si="9"/>
        <v>2</v>
      </c>
      <c r="E147" s="22"/>
      <c r="F147" s="71">
        <f t="shared" si="10"/>
        <v>0</v>
      </c>
      <c r="G147" s="118">
        <f t="shared" si="11"/>
        <v>0</v>
      </c>
      <c r="H147" s="119">
        <f t="shared" si="12"/>
        <v>0</v>
      </c>
    </row>
    <row r="148" spans="1:8" ht="27" customHeight="1" x14ac:dyDescent="0.15">
      <c r="A148" s="14" t="s">
        <v>146</v>
      </c>
      <c r="B148" s="81">
        <v>2</v>
      </c>
      <c r="C148" s="72">
        <v>0</v>
      </c>
      <c r="D148" s="82">
        <f t="shared" si="9"/>
        <v>2</v>
      </c>
      <c r="E148" s="22"/>
      <c r="F148" s="71">
        <f t="shared" si="10"/>
        <v>0</v>
      </c>
      <c r="G148" s="118">
        <f t="shared" si="11"/>
        <v>0</v>
      </c>
      <c r="H148" s="119">
        <f t="shared" si="12"/>
        <v>0</v>
      </c>
    </row>
    <row r="149" spans="1:8" ht="27" customHeight="1" x14ac:dyDescent="0.15">
      <c r="A149" s="14" t="s">
        <v>147</v>
      </c>
      <c r="B149" s="81">
        <v>2</v>
      </c>
      <c r="C149" s="72">
        <v>0</v>
      </c>
      <c r="D149" s="82">
        <f t="shared" si="9"/>
        <v>2</v>
      </c>
      <c r="E149" s="22"/>
      <c r="F149" s="71">
        <f t="shared" si="10"/>
        <v>0</v>
      </c>
      <c r="G149" s="118">
        <f t="shared" si="11"/>
        <v>0</v>
      </c>
      <c r="H149" s="119">
        <f t="shared" si="12"/>
        <v>0</v>
      </c>
    </row>
    <row r="150" spans="1:8" ht="27" customHeight="1" x14ac:dyDescent="0.15">
      <c r="A150" s="14" t="s">
        <v>148</v>
      </c>
      <c r="B150" s="81">
        <v>2</v>
      </c>
      <c r="C150" s="72">
        <v>0</v>
      </c>
      <c r="D150" s="82">
        <f t="shared" si="9"/>
        <v>2</v>
      </c>
      <c r="E150" s="22"/>
      <c r="F150" s="71">
        <f t="shared" si="10"/>
        <v>0</v>
      </c>
      <c r="G150" s="118">
        <f t="shared" si="11"/>
        <v>0</v>
      </c>
      <c r="H150" s="119">
        <f t="shared" si="12"/>
        <v>0</v>
      </c>
    </row>
    <row r="151" spans="1:8" ht="27" customHeight="1" x14ac:dyDescent="0.15">
      <c r="A151" s="25" t="s">
        <v>149</v>
      </c>
      <c r="B151" s="83">
        <v>2</v>
      </c>
      <c r="C151" s="75">
        <v>0</v>
      </c>
      <c r="D151" s="84">
        <f t="shared" si="9"/>
        <v>2</v>
      </c>
      <c r="E151" s="24"/>
      <c r="F151" s="74">
        <f>SUM(E151*B151)</f>
        <v>0</v>
      </c>
      <c r="G151" s="120">
        <f>SUM(E151*C151)</f>
        <v>0</v>
      </c>
      <c r="H151" s="121">
        <f t="shared" si="12"/>
        <v>0</v>
      </c>
    </row>
    <row r="152" spans="1:8" ht="27" customHeight="1" thickBot="1" x14ac:dyDescent="0.2">
      <c r="A152" s="160" t="s">
        <v>157</v>
      </c>
      <c r="B152" s="167"/>
      <c r="C152" s="161"/>
      <c r="D152" s="166">
        <f>SUM(D143:D151)</f>
        <v>18</v>
      </c>
      <c r="E152" s="162"/>
      <c r="F152" s="163">
        <f>SUM(F143:F151)</f>
        <v>0</v>
      </c>
      <c r="G152" s="164">
        <f>SUM(G143:G151)</f>
        <v>0</v>
      </c>
      <c r="H152" s="165">
        <f t="shared" si="12"/>
        <v>0</v>
      </c>
    </row>
    <row r="153" spans="1:8" ht="27" customHeight="1" thickBot="1" x14ac:dyDescent="0.2">
      <c r="A153" s="156"/>
      <c r="B153" s="156"/>
      <c r="C153" s="156"/>
      <c r="D153" s="156"/>
      <c r="E153" s="157"/>
      <c r="F153" s="158"/>
      <c r="G153" s="158"/>
      <c r="H153" s="158"/>
    </row>
    <row r="154" spans="1:8" ht="27" customHeight="1" x14ac:dyDescent="0.15">
      <c r="A154" s="19" t="s">
        <v>53</v>
      </c>
      <c r="B154" s="96" t="s">
        <v>44</v>
      </c>
      <c r="C154" s="69" t="s">
        <v>45</v>
      </c>
      <c r="D154" s="70"/>
      <c r="E154" s="20" t="s">
        <v>18</v>
      </c>
      <c r="F154" s="96" t="s">
        <v>44</v>
      </c>
      <c r="G154" s="116" t="s">
        <v>45</v>
      </c>
      <c r="H154" s="117" t="s">
        <v>18</v>
      </c>
    </row>
    <row r="155" spans="1:8" ht="27" customHeight="1" x14ac:dyDescent="0.15">
      <c r="A155" s="12" t="s">
        <v>28</v>
      </c>
      <c r="B155" s="79">
        <v>15</v>
      </c>
      <c r="C155" s="72">
        <v>0</v>
      </c>
      <c r="D155" s="82">
        <f>B155+C155</f>
        <v>15</v>
      </c>
      <c r="E155" s="21"/>
      <c r="F155" s="122">
        <f>SUM(E155*B155)</f>
        <v>0</v>
      </c>
      <c r="G155" s="118">
        <f>SUM(E155*C155)</f>
        <v>0</v>
      </c>
      <c r="H155" s="119">
        <f>SUM(F155:G155)</f>
        <v>0</v>
      </c>
    </row>
    <row r="156" spans="1:8" ht="27" customHeight="1" thickBot="1" x14ac:dyDescent="0.2">
      <c r="A156" s="179" t="s">
        <v>25</v>
      </c>
      <c r="B156" s="180"/>
      <c r="C156" s="180"/>
      <c r="D156" s="181"/>
      <c r="E156" s="34"/>
      <c r="F156" s="141">
        <f>SUM(F155)</f>
        <v>0</v>
      </c>
      <c r="G156" s="133">
        <f>SUM(G155)</f>
        <v>0</v>
      </c>
      <c r="H156" s="134">
        <f>SUM(F156:G156)</f>
        <v>0</v>
      </c>
    </row>
    <row r="157" spans="1:8" ht="27" customHeight="1" thickBot="1" x14ac:dyDescent="0.2">
      <c r="A157" s="182"/>
      <c r="B157" s="182"/>
      <c r="C157" s="182"/>
      <c r="D157" s="182"/>
      <c r="E157" s="182"/>
      <c r="F157" s="182"/>
      <c r="G157" s="182"/>
      <c r="H157" s="182"/>
    </row>
    <row r="158" spans="1:8" ht="27" customHeight="1" x14ac:dyDescent="0.15">
      <c r="A158" s="19" t="s">
        <v>39</v>
      </c>
      <c r="B158" s="96" t="s">
        <v>44</v>
      </c>
      <c r="C158" s="69" t="s">
        <v>45</v>
      </c>
      <c r="D158" s="70"/>
      <c r="E158" s="20" t="s">
        <v>18</v>
      </c>
      <c r="F158" s="96" t="s">
        <v>44</v>
      </c>
      <c r="G158" s="116" t="s">
        <v>45</v>
      </c>
      <c r="H158" s="117" t="s">
        <v>18</v>
      </c>
    </row>
    <row r="159" spans="1:8" ht="27" customHeight="1" x14ac:dyDescent="0.15">
      <c r="A159" s="14" t="s">
        <v>54</v>
      </c>
      <c r="B159" s="79">
        <v>30</v>
      </c>
      <c r="C159" s="72">
        <v>10</v>
      </c>
      <c r="D159" s="82">
        <f>B159+C159</f>
        <v>40</v>
      </c>
      <c r="E159" s="22"/>
      <c r="F159" s="60">
        <f>SUM(E159*B159)</f>
        <v>0</v>
      </c>
      <c r="G159" s="118">
        <f>SUM(E159*C159)</f>
        <v>0</v>
      </c>
      <c r="H159" s="119">
        <f>SUM(F159:G159)</f>
        <v>0</v>
      </c>
    </row>
    <row r="160" spans="1:8" ht="27" customHeight="1" x14ac:dyDescent="0.15">
      <c r="A160" s="9" t="s">
        <v>55</v>
      </c>
      <c r="B160" s="85">
        <v>3</v>
      </c>
      <c r="C160" s="57">
        <v>3</v>
      </c>
      <c r="D160" s="92">
        <f>B160+C160</f>
        <v>6</v>
      </c>
      <c r="E160" s="35"/>
      <c r="F160" s="56">
        <f>SUM(E160*B160)</f>
        <v>0</v>
      </c>
      <c r="G160" s="135">
        <f>SUM(E160*C160)</f>
        <v>0</v>
      </c>
      <c r="H160" s="128">
        <f>SUM(F160:G160)</f>
        <v>0</v>
      </c>
    </row>
    <row r="161" spans="1:8" ht="27" customHeight="1" thickBot="1" x14ac:dyDescent="0.2">
      <c r="A161" s="179" t="s">
        <v>38</v>
      </c>
      <c r="B161" s="180"/>
      <c r="C161" s="180"/>
      <c r="D161" s="181"/>
      <c r="E161" s="16"/>
      <c r="F161" s="66">
        <f>SUM(F159:F160)</f>
        <v>0</v>
      </c>
      <c r="G161" s="114">
        <f>SUM(G159:G160)</f>
        <v>0</v>
      </c>
      <c r="H161" s="115">
        <f>SUM(F161:G161)</f>
        <v>0</v>
      </c>
    </row>
    <row r="162" spans="1:8" ht="27" customHeight="1" thickBot="1" x14ac:dyDescent="0.2">
      <c r="A162" s="17"/>
      <c r="B162" s="93"/>
      <c r="C162" s="68"/>
    </row>
    <row r="163" spans="1:8" ht="27" customHeight="1" x14ac:dyDescent="0.15">
      <c r="A163" s="185"/>
      <c r="B163" s="186"/>
      <c r="C163" s="186"/>
      <c r="D163" s="187"/>
      <c r="E163" s="20"/>
      <c r="F163" s="96" t="s">
        <v>44</v>
      </c>
      <c r="G163" s="116" t="s">
        <v>45</v>
      </c>
      <c r="H163" s="117"/>
    </row>
    <row r="164" spans="1:8" ht="30" customHeight="1" thickBot="1" x14ac:dyDescent="0.2">
      <c r="A164" s="179" t="s">
        <v>51</v>
      </c>
      <c r="B164" s="180"/>
      <c r="C164" s="180"/>
      <c r="D164" s="181"/>
      <c r="E164" s="44"/>
      <c r="F164" s="136">
        <f>SUM(F9,F12,F19,F24,F33,F36,F49,F140,F152,F40,F45,F155,F161)</f>
        <v>0</v>
      </c>
      <c r="G164" s="136">
        <f>SUM(G9,G12,G19,G24,G33,G36,G49,G140,G152,G40,G45,G155,G161)</f>
        <v>0</v>
      </c>
      <c r="H164" s="137">
        <f>SUM(F164:G164)</f>
        <v>0</v>
      </c>
    </row>
    <row r="165" spans="1:8" ht="81" customHeight="1" thickBot="1" x14ac:dyDescent="0.2">
      <c r="A165" s="28"/>
      <c r="B165" s="95"/>
      <c r="C165" s="95"/>
      <c r="D165" s="95"/>
      <c r="H165" s="104"/>
    </row>
    <row r="166" spans="1:8" ht="43.5" customHeight="1" x14ac:dyDescent="0.15">
      <c r="A166" s="151" t="s">
        <v>46</v>
      </c>
      <c r="B166" s="152"/>
      <c r="C166" s="152"/>
      <c r="D166" s="152"/>
      <c r="E166" s="152"/>
      <c r="F166" s="172"/>
      <c r="G166" s="173"/>
      <c r="H166" s="140" t="s">
        <v>47</v>
      </c>
    </row>
    <row r="167" spans="1:8" s="43" customFormat="1" ht="39" customHeight="1" x14ac:dyDescent="0.15">
      <c r="A167" s="145" t="s">
        <v>40</v>
      </c>
      <c r="B167" s="146"/>
      <c r="C167" s="147"/>
      <c r="D167" s="148"/>
      <c r="E167" s="149"/>
      <c r="F167" s="174"/>
      <c r="G167" s="175"/>
      <c r="H167" s="150" t="s">
        <v>47</v>
      </c>
    </row>
    <row r="168" spans="1:8" s="43" customFormat="1" ht="33" customHeight="1" x14ac:dyDescent="0.15">
      <c r="A168" s="145" t="s">
        <v>144</v>
      </c>
      <c r="B168" s="146"/>
      <c r="C168" s="147"/>
      <c r="D168" s="148"/>
      <c r="E168" s="149"/>
      <c r="F168" s="183"/>
      <c r="G168" s="184"/>
      <c r="H168" s="150" t="s">
        <v>47</v>
      </c>
    </row>
    <row r="169" spans="1:8" x14ac:dyDescent="0.15">
      <c r="A169" s="40"/>
      <c r="B169" s="93"/>
      <c r="C169" s="68"/>
      <c r="D169" s="97"/>
      <c r="E169" s="17"/>
      <c r="F169" s="68"/>
      <c r="G169" s="68"/>
      <c r="H169" s="138"/>
    </row>
    <row r="170" spans="1:8" ht="12.75" thickBot="1" x14ac:dyDescent="0.2">
      <c r="A170" s="41"/>
      <c r="B170" s="98"/>
      <c r="C170" s="99"/>
      <c r="D170" s="100"/>
      <c r="E170" s="42"/>
      <c r="F170" s="99"/>
      <c r="G170" s="99"/>
      <c r="H170" s="139"/>
    </row>
  </sheetData>
  <mergeCells count="25">
    <mergeCell ref="A36:D36"/>
    <mergeCell ref="A1:H1"/>
    <mergeCell ref="A4:A5"/>
    <mergeCell ref="B4:D4"/>
    <mergeCell ref="E4:E5"/>
    <mergeCell ref="F4:H4"/>
    <mergeCell ref="B5:C5"/>
    <mergeCell ref="F5:G5"/>
    <mergeCell ref="A9:D9"/>
    <mergeCell ref="A12:D12"/>
    <mergeCell ref="A19:D19"/>
    <mergeCell ref="A24:D24"/>
    <mergeCell ref="A33:D33"/>
    <mergeCell ref="F168:G168"/>
    <mergeCell ref="A157:H157"/>
    <mergeCell ref="A161:D161"/>
    <mergeCell ref="A163:D163"/>
    <mergeCell ref="A164:D164"/>
    <mergeCell ref="F166:G166"/>
    <mergeCell ref="F167:G167"/>
    <mergeCell ref="A40:D40"/>
    <mergeCell ref="A45:D45"/>
    <mergeCell ref="A49:D49"/>
    <mergeCell ref="A50:H50"/>
    <mergeCell ref="A156:D156"/>
  </mergeCells>
  <phoneticPr fontId="3"/>
  <pageMargins left="0.9055118110236221" right="0.70866141732283472" top="0.74803149606299213" bottom="0.55118110236220474" header="0.31496062992125984" footer="0.31496062992125984"/>
  <pageSetup paperSize="9" scale="75" firstPageNumber="2" fitToHeight="0" orientation="portrait" useFirstPageNumber="1" r:id="rId1"/>
  <headerFooter>
    <oddFooter>&amp;C&amp;10公立大学法人横浜市立大学
&amp;P</oddFooter>
  </headerFooter>
  <rowBreaks count="2" manualBreakCount="2">
    <brk id="37" max="7" man="1"/>
    <brk id="14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固有市派内訳書（金額なし） </vt:lpstr>
      <vt:lpstr>Sheet3</vt:lpstr>
      <vt:lpstr>'固有市派内訳書（金額なし） '!Print_Area</vt:lpstr>
      <vt:lpstr>'固有市派内訳書（金額なし）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ycustaff</dc:creator>
  <cp:lastModifiedBy>ycustaff</cp:lastModifiedBy>
  <cp:lastPrinted>2021-11-25T04:55:24Z</cp:lastPrinted>
  <dcterms:created xsi:type="dcterms:W3CDTF">2016-04-18T07:55:00Z</dcterms:created>
  <dcterms:modified xsi:type="dcterms:W3CDTF">2021-12-23T05:14:03Z</dcterms:modified>
</cp:coreProperties>
</file>