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4【第二】(福浦・工藤)クロマトグラフィー購入(d25032)1月15日10時45分入札\02.d25032告示\03.d25032ホームページ掲載用\"/>
    </mc:Choice>
  </mc:AlternateContent>
  <xr:revisionPtr revIDLastSave="0" documentId="13_ncr:1_{0910D27C-8EEF-4B62-AEC7-04D86D8D8C06}" xr6:coauthVersionLast="47" xr6:coauthVersionMax="47" xr10:uidLastSave="{00000000-0000-0000-0000-000000000000}"/>
  <workbookProtection workbookAlgorithmName="SHA-512" workbookHashValue="p9Dua8SyhZzXINeMS3PGjTOJZoBL3rUV7ZR0wyGCdj+VWj8gRlg0etdFBEEYRwH4g0vIX9hBCaZ+88TLRMcNLg==" workbookSaltValue="rgsE5/0S3N3ABZhC/l1qo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<sst xmlns="http://schemas.openxmlformats.org/spreadsheetml/2006/main" count="808" uniqueCount="454">
  <si>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</si>
  <si>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</si>
  <si>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</si>
  <si>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</si>
  <si>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</si>
  <si>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</si>
  <si>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</si>
  <si>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</si>
  <si>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</si>
  <si>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</si>
  <si>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</si>
  <si>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</si>
  <si>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</si>
  <si>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</si>
  <si>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</si>
  <si>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</si>
  <si>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</si>
  <si>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</si>
  <si>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</si>
  <si>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</si>
  <si>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</si>
  <si>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</si>
  <si>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</si>
  <si>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</si>
  <si>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</si>
  <si>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</si>
  <si>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</si>
  <si>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</si>
  <si>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</si>
  <si>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</si>
  <si>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</si>
  <si>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</si>
  <si>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</si>
  <si>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</si>
  <si>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</si>
  <si>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</si>
  <si>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</si>
  <si>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</si>
  <si>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</si>
  <si>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</si>
  <si>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</si>
  <si>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</si>
  <si>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</si>
  <si>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</si>
  <si>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</si>
  <si>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</si>
  <si>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</si>
  <si>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</si>
  <si>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</si>
  <si>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</si>
  <si>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</si>
  <si>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</si>
  <si>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</si>
  <si>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</si>
  <si>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</si>
  <si>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</si>
  <si>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</si>
  <si>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</si>
  <si>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</si>
  <si>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</si>
  <si>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</si>
  <si>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</si>
  <si>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</si>
  <si>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</si>
  <si>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</si>
  <si>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</si>
  <si>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</si>
  <si>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</si>
  <si>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</si>
  <si>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</si>
  <si>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</si>
  <si>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</si>
  <si>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</si>
  <si>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</si>
  <si>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</si>
  <si>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</si>
  <si>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</si>
  <si>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</si>
  <si>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</si>
  <si>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</si>
  <si>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</si>
  <si>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</si>
  <si>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</si>
  <si>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</si>
  <si>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</si>
  <si>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</si>
  <si>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</si>
  <si>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</si>
  <si>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</si>
  <si>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</si>
  <si>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</si>
  <si>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</si>
  <si>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</si>
  <si>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</si>
  <si>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</si>
  <si>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</si>
  <si>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</si>
  <si>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</si>
  <si>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</si>
  <si>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</si>
  <si>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</si>
  <si>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</si>
  <si>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</si>
  <si>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</si>
  <si>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</si>
  <si>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</si>
  <si>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</si>
  <si>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</si>
  <si>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</si>
  <si>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</si>
  <si>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</si>
  <si>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</si>
  <si>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</si>
  <si>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</si>
  <si>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</si>
  <si>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</si>
  <si>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</si>
  <si>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</si>
  <si>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</si>
  <si>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</si>
  <si>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</si>
  <si>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</si>
  <si>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</si>
  <si>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</si>
  <si>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</si>
  <si>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</si>
  <si>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</si>
  <si>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</si>
  <si>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</si>
  <si>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</si>
  <si>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</si>
  <si>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</si>
  <si>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</si>
  <si>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</si>
  <si>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</si>
  <si>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</si>
  <si>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</si>
  <si>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</si>
  <si>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</si>
  <si>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</si>
  <si>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</si>
  <si>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</si>
  <si>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</si>
  <si>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</si>
  <si>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</si>
  <si>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</si>
  <si>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</si>
  <si>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</si>
  <si>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</si>
  <si>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</si>
  <si>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</si>
  <si>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</si>
  <si>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</si>
  <si>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</si>
  <si>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</si>
  <si>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</si>
  <si>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</si>
  <si>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</si>
  <si>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</si>
  <si>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</si>
  <si>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</si>
  <si>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</si>
  <si>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</si>
  <si>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</si>
  <si>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</si>
  <si>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</si>
  <si>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</si>
  <si>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</si>
  <si>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</si>
  <si>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</si>
  <si>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</si>
  <si>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</si>
  <si>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</si>
  <si>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</si>
  <si>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</si>
  <si>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</si>
  <si>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</si>
  <si>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</si>
  <si>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</si>
  <si>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</si>
  <si>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</si>
  <si>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</si>
  <si>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</si>
  <si>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</si>
  <si>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</si>
  <si>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</si>
  <si>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</si>
  <si>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</si>
  <si>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</si>
  <si>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</si>
  <si>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</si>
  <si>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</si>
  <si>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</si>
  <si>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</si>
  <si>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</si>
  <si>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</si>
  <si>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</si>
  <si>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</si>
  <si>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</si>
  <si>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</si>
  <si>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</si>
  <si>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</si>
  <si>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</si>
  <si>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</si>
  <si>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</si>
  <si>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</si>
  <si>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</si>
  <si>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</si>
  <si>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</si>
  <si>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</si>
  <si>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</si>
  <si>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</si>
  <si>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</si>
  <si>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</si>
  <si>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</si>
  <si>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</si>
  <si>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</si>
  <si>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</si>
  <si>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</si>
  <si>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</si>
  <si>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</si>
  <si>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</si>
  <si>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</si>
  <si>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</si>
  <si>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</si>
  <si>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</si>
  <si>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</si>
  <si>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</si>
  <si>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</si>
  <si>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</si>
  <si>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</si>
  <si>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</si>
  <si>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</si>
  <si>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</si>
  <si>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</si>
  <si>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</si>
  <si>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</si>
  <si>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</si>
  <si>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</si>
  <si>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</si>
  <si>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</si>
  <si>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</si>
  <si>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</si>
  <si>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</si>
  <si>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</si>
  <si>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</si>
  <si>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</si>
  <si>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</si>
  <si>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</si>
  <si>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</si>
  <si>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</si>
  <si>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</si>
  <si>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</si>
  <si>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</si>
  <si>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</si>
  <si>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</si>
  <si>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</si>
  <si>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</si>
  <si>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</si>
  <si>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</si>
  <si>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</si>
  <si>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</si>
  <si>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</si>
  <si>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</si>
  <si>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</si>
  <si>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</si>
  <si>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</si>
  <si>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</si>
  <si>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</si>
  <si>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</si>
  <si>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</si>
  <si>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</si>
  <si>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</si>
  <si>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</si>
  <si>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</si>
  <si>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</si>
  <si>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</si>
  <si>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</si>
  <si>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</si>
  <si>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</si>
  <si>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</si>
  <si>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</si>
  <si>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</si>
  <si>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</si>
  <si>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</si>
  <si>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</si>
  <si>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</si>
  <si>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</si>
  <si>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</si>
  <si>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</si>
  <si>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</si>
  <si>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</si>
  <si>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</si>
  <si>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</si>
  <si>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</si>
  <si>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</si>
  <si>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</si>
  <si>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</si>
  <si>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</si>
  <si>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</si>
  <si>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</si>
  <si>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</si>
  <si>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</si>
  <si>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</si>
  <si>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</si>
  <si>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</si>
  <si>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</si>
  <si>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</si>
  <si>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</si>
  <si>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</si>
  <si>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</si>
  <si>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</si>
  <si>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</si>
  <si>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</si>
  <si>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</si>
  <si>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</si>
  <si>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</si>
  <si>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</si>
  <si>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</si>
  <si>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</si>
  <si>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</si>
  <si>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</si>
  <si>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</si>
  <si>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</si>
  <si>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</si>
  <si>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</si>
  <si>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</si>
  <si>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</si>
  <si>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</si>
  <si>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</si>
  <si>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</si>
  <si>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</si>
  <si>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</si>
  <si>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</si>
  <si>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</si>
  <si>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</si>
  <si>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</si>
  <si>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</si>
  <si>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</si>
  <si>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</si>
  <si>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</si>
  <si>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</si>
  <si>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</si>
  <si>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</si>
  <si>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</si>
  <si>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</si>
  <si>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</si>
  <si>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</si>
  <si>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</si>
  <si>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</si>
  <si>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</si>
  <si>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</si>
  <si>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</si>
  <si>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</si>
  <si>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</si>
  <si>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</si>
  <si>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</si>
  <si>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</si>
  <si>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</si>
  <si>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</si>
  <si>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</si>
  <si>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</si>
  <si>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</si>
  <si>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</si>
  <si>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</si>
  <si>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</si>
  <si>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</si>
  <si>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</si>
  <si>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</si>
  <si>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</si>
  <si>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</si>
  <si>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</si>
  <si>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</si>
  <si>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</si>
  <si>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</si>
  <si>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</si>
  <si>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</si>
  <si>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</si>
  <si>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</si>
  <si>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</si>
  <si>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</si>
  <si>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</si>
  <si>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</si>
  <si>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</si>
  <si>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</si>
  <si>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</si>
  <si>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</si>
  <si>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</si>
  <si>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</si>
  <si>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</si>
  <si>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</si>
  <si>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</si>
  <si>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</si>
  <si>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</si>
  <si>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</si>
  <si>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</si>
  <si>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</si>
  <si>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</si>
  <si>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</si>
  <si>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</si>
  <si>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</si>
  <si>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</si>
  <si>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</si>
  <si>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</si>
  <si>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</si>
  <si>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</si>
  <si>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</si>
  <si>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</si>
  <si>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</si>
  <si>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</si>
  <si>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</si>
  <si>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</si>
  <si>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</si>
  <si>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</si>
  <si>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</si>
  <si>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</si>
  <si>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</si>
  <si>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</si>
  <si>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</si>
  <si>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</si>
  <si>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</si>
  <si>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</si>
  <si>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</si>
  <si>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</si>
  <si>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</si>
  <si>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</si>
  <si>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</si>
  <si>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</si>
  <si>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</si>
  <si>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</si>
  <si>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</si>
  <si>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</si>
  <si>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</si>
  <si>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</si>
  <si>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</si>
  <si>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</si>
  <si>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</si>
  <si>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</si>
  <si>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</si>
  <si>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</si>
  <si>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</si>
  <si>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</si>
  <si>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</si>
  <si>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</si>
  <si>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研究基盤課　医学系研究費管理担当</t>
    <rPh sb="0" eb="5">
      <t>ケンキュウキバンカ</t>
    </rPh>
    <rPh sb="6" eb="16">
      <t>イガクケイケンキュウヒカンリタントウ</t>
    </rPh>
    <phoneticPr fontId="2"/>
  </si>
  <si>
    <t>（電話）０４５－７８７－２５０３</t>
    <phoneticPr fontId="2"/>
  </si>
  <si>
    <t>（電子メールアドレス）fkenkyu@yokohama-cu.ac.jp</t>
    <rPh sb="1" eb="3">
      <t>デンシ</t>
    </rPh>
    <phoneticPr fontId="2"/>
  </si>
  <si>
    <t>福浦キャンパス</t>
    <rPh sb="0" eb="2">
      <t>フクウラ</t>
    </rPh>
    <phoneticPr fontId="2"/>
  </si>
  <si>
    <t>超高速液体クロマトグラフィーシステム「ACQUITY UPLC H-Class PLUS System」の購入</t>
    <phoneticPr fontId="2"/>
  </si>
  <si>
    <t>大25032</t>
    <rPh sb="0" eb="1">
      <t>ダイ</t>
    </rPh>
    <phoneticPr fontId="2"/>
  </si>
  <si>
    <t>超高速液体クロマトグラフィーシステム「ACQUITY UPLC H-Class PLUS System」一式の購入</t>
    <phoneticPr fontId="2"/>
  </si>
  <si>
    <t>横浜市金沢区福浦3－9
横浜市立大学　福浦キャンパス 医学部　臨床研究棟５階　A508</t>
    <phoneticPr fontId="2"/>
  </si>
  <si>
    <t>●「令和７･８年度横浜市一般競争入札有資格者名簿（物品・委託等）」に次の内容で
　登録されている者
　【営業種目】020：理化学機械器具
　【細　　目】Ａ：理化学分析機器
　【所在地区分】市内、準市内、市外
　【その他参加資格】調達物件メーカーの発行する引受証明書の提出ができること。</t>
    <rPh sb="71" eb="72">
      <t>ホソ</t>
    </rPh>
    <rPh sb="74" eb="75">
      <t>メ</t>
    </rPh>
    <rPh sb="78" eb="85">
      <t>リカガクブンセキキキ</t>
    </rPh>
    <rPh sb="101" eb="103">
      <t>シガイ</t>
    </rPh>
    <rPh sb="108" eb="109">
      <t>タ</t>
    </rPh>
    <rPh sb="109" eb="113">
      <t>サンカシカク</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</si>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</sst>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2" sqref="N2:Z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155</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45995</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449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448</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46037</v>
      </c>
      <c r="K11" s="291"/>
      <c r="L11" s="291"/>
      <c r="M11" s="291"/>
      <c r="N11" s="291"/>
      <c r="O11" s="291"/>
      <c r="P11" s="291"/>
      <c r="Q11" s="291"/>
      <c r="R11" s="291"/>
      <c r="S11" s="291"/>
      <c r="T11" s="291"/>
      <c r="U11" s="291"/>
      <c r="V11" s="128"/>
      <c r="W11" s="253">
        <v>0.44791666666666669</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56</v>
      </c>
      <c r="Y18" s="257" t="s">
        <v>70</v>
      </c>
      <c r="Z18" s="257"/>
      <c r="AA18" s="257"/>
      <c r="AB18" s="257"/>
      <c r="AC18" s="257"/>
      <c r="AD18" s="257"/>
      <c r="AE18" s="257"/>
      <c r="AF18" s="277">
        <v>46112</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74</v>
      </c>
      <c r="K19" s="308" t="s">
        <v>16</v>
      </c>
      <c r="L19" s="308"/>
      <c r="M19" s="304"/>
      <c r="N19" s="304"/>
      <c r="O19" s="39" t="s">
        <v>17</v>
      </c>
      <c r="P19" s="304"/>
      <c r="Q19" s="304"/>
      <c r="R19" s="39" t="s">
        <v>274</v>
      </c>
      <c r="S19" s="304"/>
      <c r="T19" s="304"/>
      <c r="U19" s="256" t="s">
        <v>75</v>
      </c>
      <c r="V19" s="256"/>
      <c r="W19" s="256"/>
      <c r="X19" s="256"/>
      <c r="Y19" s="304"/>
      <c r="Z19" s="304"/>
      <c r="AA19" s="39" t="s">
        <v>17</v>
      </c>
      <c r="AB19" s="304"/>
      <c r="AC19" s="304"/>
      <c r="AD19" s="39" t="s">
        <v>26</v>
      </c>
      <c r="AE19" s="304"/>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25.5" customHeight="1">
      <c r="A24" s="30"/>
      <c r="B24" s="251" t="s">
        <v>87</v>
      </c>
      <c r="C24" s="251"/>
      <c r="D24" s="251"/>
      <c r="E24" s="251"/>
      <c r="F24" s="251"/>
      <c r="G24" s="251"/>
      <c r="H24" s="183"/>
      <c r="J24" s="292" t="s">
        <v>452</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25.5"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25.5"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25.5"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23.25" customHeight="1">
      <c r="A32" s="30"/>
      <c r="B32" s="268" t="s">
        <v>90</v>
      </c>
      <c r="C32" s="268"/>
      <c r="D32" s="268"/>
      <c r="E32" s="268"/>
      <c r="F32" s="268"/>
      <c r="G32" s="268"/>
      <c r="H32" s="183"/>
      <c r="I32" s="44"/>
      <c r="J32" s="271" t="s">
        <v>453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11"/>
      <c r="AQ32" s="45"/>
      <c r="BV32" s="46"/>
      <c r="BW32" s="46"/>
      <c r="BX32" s="46"/>
      <c r="BY32" s="46"/>
    </row>
    <row r="33" spans="1:77" ht="23.25" customHeight="1">
      <c r="A33" s="32"/>
      <c r="B33" s="269"/>
      <c r="C33" s="269"/>
      <c r="D33" s="269"/>
      <c r="E33" s="269"/>
      <c r="F33" s="269"/>
      <c r="G33" s="269"/>
      <c r="H33" s="123"/>
      <c r="I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48"/>
      <c r="AQ33" s="45"/>
      <c r="BV33" s="49"/>
      <c r="BW33" s="49"/>
      <c r="BX33" s="49"/>
      <c r="BY33" s="49"/>
    </row>
    <row r="34" spans="1:77" ht="23.25" customHeight="1">
      <c r="A34" s="32"/>
      <c r="B34" s="270"/>
      <c r="C34" s="270"/>
      <c r="D34" s="270"/>
      <c r="E34" s="270"/>
      <c r="F34" s="270"/>
      <c r="G34" s="270"/>
      <c r="H34" s="123"/>
      <c r="I34" s="50"/>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46001</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3" t="s">
        <v>444</v>
      </c>
      <c r="O40" s="273"/>
      <c r="P40" s="273"/>
      <c r="Q40" s="273"/>
      <c r="R40" s="273"/>
      <c r="S40" s="273"/>
      <c r="T40" s="273"/>
      <c r="U40" s="273"/>
      <c r="V40" s="273"/>
      <c r="W40" s="273"/>
      <c r="X40" s="273"/>
      <c r="Y40" s="273"/>
      <c r="Z40" s="273"/>
      <c r="AA40" s="273"/>
      <c r="AB40" s="273"/>
      <c r="AC40" s="237" t="s">
        <v>445</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46007</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46036</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46044</v>
      </c>
      <c r="P109" s="259"/>
      <c r="Q109" s="259"/>
      <c r="R109" s="259"/>
      <c r="S109" s="259"/>
      <c r="T109" s="259"/>
      <c r="U109" s="259"/>
      <c r="V109" s="259"/>
      <c r="W109" s="259"/>
      <c r="X109" s="259"/>
      <c r="Z109" s="254">
        <f>W11</f>
        <v>0.44791666666666669</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46043</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46037</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福浦キャンパス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研究基盤課　医学系研究費管理担当</v>
      </c>
      <c r="K150" s="237"/>
      <c r="L150" s="237"/>
      <c r="M150" s="237"/>
      <c r="N150" s="237"/>
      <c r="O150" s="237"/>
      <c r="P150" s="237"/>
      <c r="Q150" s="237"/>
      <c r="R150" s="237"/>
      <c r="S150" s="237"/>
      <c r="T150" s="237"/>
      <c r="U150" s="237"/>
      <c r="V150" s="237"/>
      <c r="W150" s="237"/>
      <c r="X150" s="237"/>
      <c r="Y150" s="237"/>
      <c r="Z150" s="237"/>
      <c r="AA150" s="310" t="str">
        <f>AC40</f>
        <v>（電話）０４５－７８７－２５０３</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（電子メールアドレス）fkenkyu@yokohama-cu.ac.jp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大25032</v>
      </c>
      <c r="I13" s="570"/>
      <c r="J13" s="570"/>
      <c r="K13" s="570"/>
      <c r="L13" s="570"/>
      <c r="M13" s="570"/>
      <c r="N13" s="570"/>
      <c r="O13" s="570"/>
      <c r="P13" s="135"/>
      <c r="Q13" s="570" t="s">
        <v>333</v>
      </c>
      <c r="R13" s="570"/>
      <c r="S13" s="570"/>
      <c r="T13" s="570"/>
      <c r="U13" s="570"/>
      <c r="V13" s="570" t="str">
        <f>入札説明書!J9</f>
        <v>超高速液体クロマトグラフィーシステム「ACQUITY UPLC H-Class PLUS System」の購入</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45995</v>
      </c>
      <c r="C16" s="568"/>
      <c r="D16" s="568"/>
      <c r="E16" s="568"/>
      <c r="F16" s="568"/>
      <c r="G16" s="568"/>
      <c r="H16" s="568"/>
      <c r="I16" s="568"/>
      <c r="J16" s="568"/>
      <c r="K16" s="568"/>
      <c r="L16" s="568"/>
      <c r="M16" s="568"/>
      <c r="N16" s="569" t="s">
        <v>334</v>
      </c>
      <c r="O16" s="569"/>
      <c r="P16" s="569"/>
      <c r="Q16" s="569"/>
      <c r="R16" s="536">
        <f>入札説明書!N1</f>
        <v>155</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大25032</v>
      </c>
      <c r="I14" s="570"/>
      <c r="J14" s="570"/>
      <c r="K14" s="570"/>
      <c r="L14" s="570"/>
      <c r="M14" s="570"/>
      <c r="N14" s="570"/>
      <c r="O14" s="570"/>
      <c r="P14" s="135"/>
      <c r="Q14" s="570" t="s">
        <v>333</v>
      </c>
      <c r="R14" s="570"/>
      <c r="S14" s="570"/>
      <c r="T14" s="570"/>
      <c r="U14" s="570"/>
      <c r="V14" s="570" t="str">
        <f>入札説明書!J9</f>
        <v>超高速液体クロマトグラフィーシステム「ACQUITY UPLC H-Class PLUS System」の購入</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45995</v>
      </c>
      <c r="C17" s="533"/>
      <c r="D17" s="533"/>
      <c r="E17" s="533"/>
      <c r="F17" s="533"/>
      <c r="G17" s="533"/>
      <c r="H17" s="533"/>
      <c r="I17" s="533"/>
      <c r="J17" s="533"/>
      <c r="K17" s="533"/>
      <c r="L17" s="533"/>
      <c r="M17" s="533"/>
      <c r="N17" s="569" t="s">
        <v>334</v>
      </c>
      <c r="O17" s="569"/>
      <c r="P17" s="569"/>
      <c r="Q17" s="569"/>
      <c r="R17" s="536">
        <f>入札説明書!N1</f>
        <v>155</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超高速液体クロマトグラフィーシステム「ACQUITY UPLC H-Class PLUS System」の購入</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大25032</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大25032</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超高速液体クロマトグラフィーシステム「ACQUITY UPLC H-Class PLUS System」の購入</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超高速液体クロマトグラフィーシステム「ACQUITY UPLC H-Class PLUS System」の購入</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46037</v>
      </c>
      <c r="AK9" s="595"/>
      <c r="AL9" s="595"/>
      <c r="AM9" s="595"/>
      <c r="AN9" s="595"/>
      <c r="AO9" s="595"/>
      <c r="AP9" s="595"/>
      <c r="AQ9" s="596">
        <f>K15</f>
        <v>0.44791666666666669</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46044</v>
      </c>
      <c r="AK10" s="598"/>
      <c r="AL10" s="598"/>
      <c r="AM10" s="598"/>
      <c r="AN10" s="598"/>
      <c r="AO10" s="598"/>
      <c r="AP10" s="598"/>
      <c r="AQ10" s="599">
        <f>K17</f>
        <v>0.44791666666666669</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46037</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0.44791666666666669</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46044</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0.44791666666666669</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超高速液体クロマトグラフィーシステム「ACQUITY UPLC H-Class PLUS System」の購入</v>
      </c>
      <c r="M31" s="614"/>
      <c r="N31" s="614"/>
      <c r="O31" s="614"/>
      <c r="P31" s="611" t="str">
        <f>I7</f>
        <v>大25032</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超高速液体クロマトグラフィーシステム「ACQUITY UPLC H-Class PLUS System」の購入</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0.44791666666666669</v>
      </c>
      <c r="C33" s="594"/>
      <c r="D33" s="602">
        <f>K14</f>
        <v>46037</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0.44791666666666669</v>
      </c>
      <c r="AJ33" s="594"/>
      <c r="AK33" s="602">
        <f>K14</f>
        <v>46037</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0.44791666666666669</v>
      </c>
      <c r="C46" s="594"/>
      <c r="D46" s="602">
        <f>K16</f>
        <v>46044</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0.44791666666666669</v>
      </c>
      <c r="AJ46" s="594"/>
      <c r="AK46" s="602">
        <f>K16</f>
        <v>46044</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超高速液体クロマトグラフィーシステム「ACQUITY UPLC H-Class PLUS System」の購入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大25032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研究基盤課　医学系研究費管理担当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（電子メールアドレス）fkenkyu@yokohama-cu.ac.jp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（電話）０４５－７８７－２５０３</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TrD/XVDV52axO4A1n36dFEpr3xzWgQDy+KIIHenmomKn1yfukjuztuGWNBjIFtQ+4x0zCGQoSqCeGwnbBahmCg==" saltValue="X883j3Nv6sCy0Y/OOrF+n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超高速液体クロマトグラフィーシステム「ACQUITY UPLC H-Class PLUS System」の購入</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大25032</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超高速液体クロマトグラフィーシステム「ACQUITY UPLC H-Class PLUS System」の購入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大25032</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超高速液体クロマトグラフィーシステム「ACQUITY UPLC H-Class PLUS System」の購入</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大25032</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超高速液体クロマトグラフィーシステム「ACQUITY UPLC H-Class PLUS System」の購入</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大25032</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45995</v>
      </c>
      <c r="C19" s="535"/>
      <c r="D19" s="535"/>
      <c r="E19" s="535"/>
      <c r="F19" s="535"/>
      <c r="G19" s="535"/>
      <c r="H19" s="535"/>
      <c r="I19" s="535"/>
      <c r="J19" s="535"/>
      <c r="K19" s="533" t="s">
        <v>162</v>
      </c>
      <c r="L19" s="533"/>
      <c r="M19" s="533"/>
      <c r="N19" s="533"/>
      <c r="O19" s="533"/>
      <c r="P19" s="536">
        <f>入札説明書!N1</f>
        <v>155</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超高速液体クロマトグラフィーシステム「ACQUITY UPLC H-Class PLUS System」の購入</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大25032</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2" sqref="N2:Z2"/>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2025-12-02T04:40:52Z</dcterms:modified>
</cp:coreProperties>
</file>