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mail01【メール第二】(学情・山本)電ジャー合計8件(d25028)12月11日10時入札\02.d25028告示\03.d25028ホームページ掲載用\"/>
    </mc:Choice>
  </mc:AlternateContent>
  <xr:revisionPtr revIDLastSave="0" documentId="13_ncr:1_{8C9C2318-63A2-4AFA-A67F-178635ECA2E2}" xr6:coauthVersionLast="47" xr6:coauthVersionMax="47" xr10:uidLastSave="{00000000-0000-0000-0000-000000000000}"/>
  <workbookProtection workbookAlgorithmName="SHA-512" workbookHashValue="sW5xtS/NeEepHcirutGHKlmffr2NOfC1ogVUfAhtY6j8bjYIhZHKiiecf0dANUgi1zXrgsXJeYrN37ojkk4iRw==" workbookSaltValue="GPe4r2mzqXqVQiBzczvQj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<sst xmlns="http://schemas.openxmlformats.org/spreadsheetml/2006/main" count="809" uniqueCount="455">
  <si>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</si>
  <si>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</si>
  <si>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</si>
  <si>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</si>
  <si>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</si>
  <si>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</si>
  <si>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</si>
  <si>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</si>
  <si>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</si>
  <si>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</si>
  <si>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</si>
  <si>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</si>
  <si>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</si>
  <si>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</si>
  <si>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</si>
  <si>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</si>
  <si>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</si>
  <si>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</si>
  <si>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</si>
  <si>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</si>
  <si>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</si>
  <si>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</si>
  <si>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</si>
  <si>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</si>
  <si>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</si>
  <si>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</si>
  <si>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</si>
  <si>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</si>
  <si>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</si>
  <si>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</si>
  <si>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</si>
  <si>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</si>
  <si>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</si>
  <si>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</si>
  <si>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</si>
  <si>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</si>
  <si>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</si>
  <si>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</si>
  <si>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</si>
  <si>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</si>
  <si>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</si>
  <si>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</si>
  <si>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</si>
  <si>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</si>
  <si>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</si>
  <si>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</si>
  <si>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</si>
  <si>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</si>
  <si>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</si>
  <si>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</si>
  <si>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</si>
  <si>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</si>
  <si>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</si>
  <si>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</si>
  <si>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</si>
  <si>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</si>
  <si>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</si>
  <si>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</si>
  <si>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</si>
  <si>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</si>
  <si>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</si>
  <si>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</si>
  <si>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</si>
  <si>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</si>
  <si>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</si>
  <si>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</si>
  <si>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</si>
  <si>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</si>
  <si>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</si>
  <si>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</si>
  <si>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</si>
  <si>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</si>
  <si>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</si>
  <si>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</si>
  <si>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</si>
  <si>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</si>
  <si>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</si>
  <si>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</si>
  <si>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</si>
  <si>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</si>
  <si>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</si>
  <si>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</si>
  <si>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</si>
  <si>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</si>
  <si>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</si>
  <si>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</si>
  <si>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</si>
  <si>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</si>
  <si>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</si>
  <si>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</si>
  <si>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</si>
  <si>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</si>
  <si>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</si>
  <si>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</si>
  <si>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</si>
  <si>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</si>
  <si>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</si>
  <si>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</si>
  <si>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</si>
  <si>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</si>
  <si>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</si>
  <si>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</si>
  <si>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</si>
  <si>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</si>
  <si>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</si>
  <si>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</si>
  <si>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</si>
  <si>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</si>
  <si>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</si>
  <si>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</si>
  <si>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</si>
  <si>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</si>
  <si>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</si>
  <si>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</si>
  <si>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</si>
  <si>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</si>
  <si>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</si>
  <si>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</si>
  <si>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</si>
  <si>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</si>
  <si>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</si>
  <si>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</si>
  <si>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</si>
  <si>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</si>
  <si>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</si>
  <si>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</si>
  <si>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</si>
  <si>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</si>
  <si>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</si>
  <si>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</si>
  <si>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</si>
  <si>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</si>
  <si>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</si>
  <si>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</si>
  <si>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</si>
  <si>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</si>
  <si>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</si>
  <si>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</si>
  <si>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</si>
  <si>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</si>
  <si>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</si>
  <si>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</si>
  <si>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</si>
  <si>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</si>
  <si>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</si>
  <si>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</si>
  <si>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</si>
  <si>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</si>
  <si>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</si>
  <si>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</si>
  <si>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</si>
  <si>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</si>
  <si>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</si>
  <si>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</si>
  <si>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</si>
  <si>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</si>
  <si>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</si>
  <si>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</si>
  <si>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</si>
  <si>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</si>
  <si>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</si>
  <si>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</si>
  <si>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</si>
  <si>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</si>
  <si>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</si>
  <si>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</si>
  <si>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</si>
  <si>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</si>
  <si>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</si>
  <si>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</si>
  <si>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</si>
  <si>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</si>
  <si>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</si>
  <si>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</si>
  <si>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</si>
  <si>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</si>
  <si>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</si>
  <si>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</si>
  <si>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</si>
  <si>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</si>
  <si>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</si>
  <si>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</si>
  <si>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</si>
  <si>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</si>
  <si>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</si>
  <si>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</si>
  <si>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</si>
  <si>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</si>
  <si>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</si>
  <si>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</si>
  <si>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</si>
  <si>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</si>
  <si>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</si>
  <si>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</si>
  <si>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</si>
  <si>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</si>
  <si>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</si>
  <si>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</si>
  <si>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</si>
  <si>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</si>
  <si>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</si>
  <si>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</si>
  <si>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</si>
  <si>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</si>
  <si>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</si>
  <si>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</si>
  <si>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</si>
  <si>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</si>
  <si>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</si>
  <si>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</si>
  <si>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</si>
  <si>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</si>
  <si>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</si>
  <si>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</si>
  <si>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</si>
  <si>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</si>
  <si>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</si>
  <si>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</si>
  <si>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</si>
  <si>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</si>
  <si>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</si>
  <si>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</si>
  <si>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</si>
  <si>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</si>
  <si>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</si>
  <si>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</si>
  <si>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</si>
  <si>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</si>
  <si>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</si>
  <si>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</si>
  <si>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</si>
  <si>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</si>
  <si>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</si>
  <si>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</si>
  <si>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</si>
  <si>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</si>
  <si>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</si>
  <si>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</si>
  <si>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</si>
  <si>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</si>
  <si>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</si>
  <si>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</si>
  <si>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</si>
  <si>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</si>
  <si>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</si>
  <si>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</si>
  <si>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</si>
  <si>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</si>
  <si>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</si>
  <si>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</si>
  <si>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</si>
  <si>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</si>
  <si>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</si>
  <si>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</si>
  <si>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</si>
  <si>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</si>
  <si>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</si>
  <si>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</si>
  <si>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</si>
  <si>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</si>
  <si>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</si>
  <si>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</si>
  <si>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</si>
  <si>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</si>
  <si>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</si>
  <si>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</si>
  <si>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</si>
  <si>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</si>
  <si>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</si>
  <si>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</si>
  <si>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</si>
  <si>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</si>
  <si>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</si>
  <si>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</si>
  <si>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</si>
  <si>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</si>
  <si>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</si>
  <si>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</si>
  <si>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</si>
  <si>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</si>
  <si>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</si>
  <si>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</si>
  <si>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</si>
  <si>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</si>
  <si>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</si>
  <si>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</si>
  <si>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</si>
  <si>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</si>
  <si>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</si>
  <si>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</si>
  <si>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</si>
  <si>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</si>
  <si>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</si>
  <si>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</si>
  <si>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</si>
  <si>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</si>
  <si>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</si>
  <si>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</si>
  <si>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</si>
  <si>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</si>
  <si>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</si>
  <si>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</si>
  <si>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</si>
  <si>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</si>
  <si>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</si>
  <si>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</si>
  <si>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</si>
  <si>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</si>
  <si>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</si>
  <si>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</si>
  <si>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</si>
  <si>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</si>
  <si>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</si>
  <si>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</si>
  <si>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</si>
  <si>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</si>
  <si>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</si>
  <si>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</si>
  <si>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</si>
  <si>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</si>
  <si>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</si>
  <si>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</si>
  <si>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</si>
  <si>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</si>
  <si>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</si>
  <si>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</si>
  <si>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</si>
  <si>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</si>
  <si>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</si>
  <si>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</si>
  <si>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</si>
  <si>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</si>
  <si>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</si>
  <si>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</si>
  <si>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</si>
  <si>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</si>
  <si>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</si>
  <si>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</si>
  <si>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</si>
  <si>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</si>
  <si>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</si>
  <si>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</si>
  <si>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</si>
  <si>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</si>
  <si>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</si>
  <si>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</si>
  <si>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</si>
  <si>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</si>
  <si>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</si>
  <si>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</si>
  <si>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</si>
  <si>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</si>
  <si>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</si>
  <si>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</si>
  <si>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</si>
  <si>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</si>
  <si>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</si>
  <si>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</si>
  <si>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</si>
  <si>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</si>
  <si>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</si>
  <si>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</si>
  <si>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</si>
  <si>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</si>
  <si>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</si>
  <si>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</si>
  <si>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</si>
  <si>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</si>
  <si>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</si>
  <si>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</si>
  <si>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</si>
  <si>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</si>
  <si>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</si>
  <si>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</si>
  <si>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</si>
  <si>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</si>
  <si>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</si>
  <si>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</si>
  <si>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</si>
  <si>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</si>
  <si>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</si>
  <si>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</si>
  <si>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</si>
  <si>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</si>
  <si>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</si>
  <si>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</si>
  <si>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</si>
  <si>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</si>
  <si>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</si>
  <si>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</si>
  <si>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</si>
  <si>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</si>
  <si>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</si>
  <si>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</si>
  <si>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</si>
  <si>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</si>
  <si>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</si>
  <si>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</si>
  <si>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</si>
  <si>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</si>
  <si>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</si>
  <si>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</si>
  <si>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</si>
  <si>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</si>
  <si>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</si>
  <si>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</si>
  <si>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</si>
  <si>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</si>
  <si>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</si>
  <si>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</si>
  <si>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</si>
  <si>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</si>
  <si>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</si>
  <si>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</si>
  <si>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</si>
  <si>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</si>
  <si>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</si>
  <si>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</si>
  <si>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</si>
  <si>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</si>
  <si>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</si>
  <si>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</si>
  <si>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</si>
  <si>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</si>
  <si>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</si>
  <si>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</si>
  <si>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</si>
  <si>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</si>
  <si>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</si>
  <si>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</si>
  <si>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</si>
  <si>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</si>
  <si>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</si>
  <si>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</si>
  <si>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</si>
  <si>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</si>
  <si>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</si>
  <si>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</si>
  <si>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</si>
  <si>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</si>
  <si>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</si>
  <si>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</si>
  <si>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</si>
  <si>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</si>
  <si>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</si>
  <si>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</si>
  <si>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</si>
  <si>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</si>
  <si>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</si>
  <si>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</si>
  <si>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</si>
  <si>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</si>
  <si>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大25028</t>
    <rPh sb="0" eb="1">
      <t>ダイ</t>
    </rPh>
    <phoneticPr fontId="2"/>
  </si>
  <si>
    <t>電子ジャーナル（合計額による入札とするもの）の利用について</t>
    <phoneticPr fontId="2"/>
  </si>
  <si>
    <t>American Association for Cancer Research他、全８件の年間利用（令和８年１月１日～令和８年12月31日に電子媒体により継続的に配信される各電子ジャーナルを対象）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</si>
</sst>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130</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45981</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46002</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45987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45993</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46001</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46009</v>
      </c>
      <c r="P109" s="259"/>
      <c r="Q109" s="259"/>
      <c r="R109" s="259"/>
      <c r="S109" s="259"/>
      <c r="T109" s="259"/>
      <c r="U109" s="259"/>
      <c r="V109" s="259"/>
      <c r="W109" s="259"/>
      <c r="X109" s="259"/>
      <c r="Z109" s="254">
        <f>W11</f>
        <v>0.41666666666666669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46008</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46002</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大25028</v>
      </c>
      <c r="I13" s="570"/>
      <c r="J13" s="570"/>
      <c r="K13" s="570"/>
      <c r="L13" s="570"/>
      <c r="M13" s="570"/>
      <c r="N13" s="570"/>
      <c r="O13" s="570"/>
      <c r="P13" s="135"/>
      <c r="Q13" s="570" t="s">
        <v>333</v>
      </c>
      <c r="R13" s="570"/>
      <c r="S13" s="570"/>
      <c r="T13" s="570"/>
      <c r="U13" s="570"/>
      <c r="V13" s="570" t="str">
        <f>入札説明書!J9</f>
        <v>電子ジャーナル（合計額による入札とするもの）の利用について</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45981</v>
      </c>
      <c r="C16" s="568"/>
      <c r="D16" s="568"/>
      <c r="E16" s="568"/>
      <c r="F16" s="568"/>
      <c r="G16" s="568"/>
      <c r="H16" s="568"/>
      <c r="I16" s="568"/>
      <c r="J16" s="568"/>
      <c r="K16" s="568"/>
      <c r="L16" s="568"/>
      <c r="M16" s="568"/>
      <c r="N16" s="569" t="s">
        <v>334</v>
      </c>
      <c r="O16" s="569"/>
      <c r="P16" s="569"/>
      <c r="Q16" s="569"/>
      <c r="R16" s="536">
        <f>入札説明書!N1</f>
        <v>130</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大25028</v>
      </c>
      <c r="I14" s="570"/>
      <c r="J14" s="570"/>
      <c r="K14" s="570"/>
      <c r="L14" s="570"/>
      <c r="M14" s="570"/>
      <c r="N14" s="570"/>
      <c r="O14" s="570"/>
      <c r="P14" s="135"/>
      <c r="Q14" s="570" t="s">
        <v>333</v>
      </c>
      <c r="R14" s="570"/>
      <c r="S14" s="570"/>
      <c r="T14" s="570"/>
      <c r="U14" s="570"/>
      <c r="V14" s="570" t="str">
        <f>入札説明書!J9</f>
        <v>電子ジャーナル（合計額による入札とするもの）の利用について</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45981</v>
      </c>
      <c r="C17" s="533"/>
      <c r="D17" s="533"/>
      <c r="E17" s="533"/>
      <c r="F17" s="533"/>
      <c r="G17" s="533"/>
      <c r="H17" s="533"/>
      <c r="I17" s="533"/>
      <c r="J17" s="533"/>
      <c r="K17" s="533"/>
      <c r="L17" s="533"/>
      <c r="M17" s="533"/>
      <c r="N17" s="569" t="s">
        <v>334</v>
      </c>
      <c r="O17" s="569"/>
      <c r="P17" s="569"/>
      <c r="Q17" s="569"/>
      <c r="R17" s="536">
        <f>入札説明書!N1</f>
        <v>130</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電子ジャーナル（合計額による入札とするもの）の利用について</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大25028</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大25028</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電子ジャーナル（合計額による入札とするもの）の利用について</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電子ジャーナル（合計額による入札とするもの）の利用について</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46002</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46009</v>
      </c>
      <c r="AK10" s="598"/>
      <c r="AL10" s="598"/>
      <c r="AM10" s="598"/>
      <c r="AN10" s="598"/>
      <c r="AO10" s="598"/>
      <c r="AP10" s="598"/>
      <c r="AQ10" s="599">
        <f>K17</f>
        <v>0.41666666666666669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46002</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46009</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0.41666666666666669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電子ジャーナル（合計額による入札とするもの）の利用について</v>
      </c>
      <c r="M31" s="614"/>
      <c r="N31" s="614"/>
      <c r="O31" s="614"/>
      <c r="P31" s="611" t="str">
        <f>I7</f>
        <v>大25028</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電子ジャーナル（合計額による入札とするもの）の利用について</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46002</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46002</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0.41666666666666669</v>
      </c>
      <c r="C46" s="594"/>
      <c r="D46" s="602">
        <f>K16</f>
        <v>46009</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0.41666666666666669</v>
      </c>
      <c r="AJ46" s="594"/>
      <c r="AK46" s="602">
        <f>K16</f>
        <v>46009</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電子ジャーナル（合計額による入札とするもの）の利用について</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電子ジャーナル（合計額による入札とするもの）の利用について</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大25028</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bdnUWgqgwSlHVPBR/mG7yEpJUM/YdzSbKJ7d5XpjsD54m1UCmRBIJoM3/es42S/e/MrI6vIQMlVLGhiC0SA6gw==" saltValue="K9LTcepMVZ4WRmhBr2omc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lxBeRp1uXKlbL7JK404Bal/ZJ0kDionS1rbM7DespL6mHgy3V5dWMhNPNIdj1tSVJSv6dnL7E1kGlLoa+1rJmw==" saltValue="fNJt+XCZzElRWPThCPr1x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電子ジャーナル（合計額による入札とするもの）の利用について</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大25028</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電子ジャーナル（合計額による入札とするもの）の利用について</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大25028</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電子ジャーナル（合計額による入札とするもの）の利用について</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大25028</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45981</v>
      </c>
      <c r="C19" s="535"/>
      <c r="D19" s="535"/>
      <c r="E19" s="535"/>
      <c r="F19" s="535"/>
      <c r="G19" s="535"/>
      <c r="H19" s="535"/>
      <c r="I19" s="535"/>
      <c r="J19" s="535"/>
      <c r="K19" s="533" t="s">
        <v>162</v>
      </c>
      <c r="L19" s="533"/>
      <c r="M19" s="533"/>
      <c r="N19" s="533"/>
      <c r="O19" s="533"/>
      <c r="P19" s="536">
        <f>入札説明書!N1</f>
        <v>130</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電子ジャーナル（合計額による入札とするもの）の利用について</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2025-11-19T04:21:20Z</dcterms:modified>
</cp:coreProperties>
</file>