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Z:\財務担当\05 契約\_R07(2025)年度契約案件\02.R07年度審査会\251023_mail04【メール第二】(学情・山本)SAGE(d25023)11月18日(火)11時30分入札\02.d25023告示(SAGE)\03.25023ホームページ掲載用(SAGE)\"/>
    </mc:Choice>
  </mc:AlternateContent>
  <xr:revisionPtr revIDLastSave="0" documentId="13_ncr:1_{E2B8F454-3A04-42A2-8235-6C2505537708}" xr6:coauthVersionLast="47" xr6:coauthVersionMax="47" xr10:uidLastSave="{00000000-0000-0000-0000-000000000000}"/>
  <workbookProtection workbookAlgorithmName="SHA-512" workbookHashValue="j1H7m6fwkM2o3Sh5iHtbuMMg2tnwGuEH6zvoLJ3cOCUlsxF3qi8lyf5K2Pxvq4OWdztWo2fbhqtBRG1ItxkpMA==" workbookSaltValue="76S7aEmwuEwX/rQNVf60dA==" workbookSpinCount="100000" lockStructure="1"/>
  <bookViews>
    <workbookView xWindow="3210" yWindow="375" windowWidth="14925" windowHeight="145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<sst xmlns="http://schemas.openxmlformats.org/spreadsheetml/2006/main" count="809" uniqueCount="455">
  <si>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</si>
  <si>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</si>
  <si>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</si>
  <si>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</si>
  <si>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</si>
  <si>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</si>
  <si>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</si>
  <si>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</si>
  <si>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</si>
  <si>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</si>
  <si>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</si>
  <si>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</si>
  <si>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</si>
  <si>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</si>
  <si>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</si>
  <si>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</si>
  <si>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</si>
  <si>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</si>
  <si>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</si>
  <si>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</si>
  <si>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</si>
  <si>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</si>
  <si>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</si>
  <si>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</si>
  <si>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</si>
  <si>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</si>
  <si>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</si>
  <si>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</si>
  <si>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</si>
  <si>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</si>
  <si>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</si>
  <si>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</si>
  <si>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</si>
  <si>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</si>
  <si>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</si>
  <si>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</si>
  <si>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</si>
  <si>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</si>
  <si>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</si>
  <si>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</si>
  <si>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</si>
  <si>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</si>
  <si>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</si>
  <si>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</si>
  <si>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</si>
  <si>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</si>
  <si>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</si>
  <si>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</si>
  <si>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</si>
  <si>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</si>
  <si>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</si>
  <si>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</si>
  <si>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</si>
  <si>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</si>
  <si>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</si>
  <si>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</si>
  <si>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</si>
  <si>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</si>
  <si>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</si>
  <si>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</si>
  <si>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</si>
  <si>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</si>
  <si>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</si>
  <si>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</si>
  <si>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</si>
  <si>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</si>
  <si>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</si>
  <si>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</si>
  <si>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</si>
  <si>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</si>
  <si>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</si>
  <si>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</si>
  <si>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</si>
  <si>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</si>
  <si>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</si>
  <si>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</si>
  <si>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</si>
  <si>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</si>
  <si>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</si>
  <si>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</si>
  <si>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</si>
  <si>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</si>
  <si>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</si>
  <si>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</si>
  <si>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</si>
  <si>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</si>
  <si>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</si>
  <si>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</si>
  <si>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</si>
  <si>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</si>
  <si>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</si>
  <si>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</si>
  <si>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</si>
  <si>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</si>
  <si>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</si>
  <si>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</si>
  <si>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</si>
  <si>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</si>
  <si>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</si>
  <si>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</si>
  <si>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</si>
  <si>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</si>
  <si>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</si>
  <si>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</si>
  <si>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</si>
  <si>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</si>
  <si>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</si>
  <si>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</si>
  <si>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</si>
  <si>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</si>
  <si>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</si>
  <si>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</si>
  <si>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</si>
  <si>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</si>
  <si>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</si>
  <si>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</si>
  <si>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</si>
  <si>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</si>
  <si>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</si>
  <si>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</si>
  <si>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</si>
  <si>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</si>
  <si>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</si>
  <si>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</si>
  <si>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</si>
  <si>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</si>
  <si>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</si>
  <si>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</si>
  <si>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</si>
  <si>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</si>
  <si>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</si>
  <si>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</si>
  <si>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</si>
  <si>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</si>
  <si>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</si>
  <si>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</si>
  <si>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</si>
  <si>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</si>
  <si>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</si>
  <si>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</si>
  <si>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</si>
  <si>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</si>
  <si>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</si>
  <si>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</si>
  <si>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</si>
  <si>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</si>
  <si>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</si>
  <si>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</si>
  <si>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</si>
  <si>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</si>
  <si>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</si>
  <si>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</si>
  <si>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</si>
  <si>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</si>
  <si>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</si>
  <si>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</si>
  <si>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</si>
  <si>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</si>
  <si>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</si>
  <si>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</si>
  <si>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</si>
  <si>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</si>
  <si>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</si>
  <si>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</si>
  <si>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</si>
  <si>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</si>
  <si>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</si>
  <si>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</si>
  <si>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</si>
  <si>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</si>
  <si>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</si>
  <si>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</si>
  <si>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</si>
  <si>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</si>
  <si>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</si>
  <si>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</si>
  <si>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</si>
  <si>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</si>
  <si>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</si>
  <si>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</si>
  <si>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</si>
  <si>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</si>
  <si>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</si>
  <si>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</si>
  <si>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</si>
  <si>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</si>
  <si>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</si>
  <si>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</si>
  <si>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</si>
  <si>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</si>
  <si>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</si>
  <si>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</si>
  <si>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</si>
  <si>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</si>
  <si>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</si>
  <si>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</si>
  <si>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</si>
  <si>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</si>
  <si>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</si>
  <si>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</si>
  <si>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</si>
  <si>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</si>
  <si>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</si>
  <si>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</si>
  <si>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</si>
  <si>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</si>
  <si>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</si>
  <si>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</si>
  <si>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</si>
  <si>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</si>
  <si>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</si>
  <si>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</si>
  <si>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</si>
  <si>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</si>
  <si>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</si>
  <si>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</si>
  <si>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</si>
  <si>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</si>
  <si>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</si>
  <si>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</si>
  <si>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</si>
  <si>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</si>
  <si>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</si>
  <si>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</si>
  <si>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</si>
  <si>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</si>
  <si>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</si>
  <si>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</si>
  <si>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</si>
  <si>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</si>
  <si>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</si>
  <si>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</si>
  <si>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</si>
  <si>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</si>
  <si>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</si>
  <si>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</si>
  <si>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</si>
  <si>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</si>
  <si>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</si>
  <si>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</si>
  <si>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</si>
  <si>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</si>
  <si>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</si>
  <si>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</si>
  <si>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</si>
  <si>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</si>
  <si>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</si>
  <si>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</si>
  <si>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</si>
  <si>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</si>
  <si>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</si>
  <si>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</si>
  <si>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</si>
  <si>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</si>
  <si>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</si>
  <si>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</si>
  <si>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</si>
  <si>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</si>
  <si>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</si>
  <si>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</si>
  <si>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</si>
  <si>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</si>
  <si>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</si>
  <si>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</si>
  <si>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</si>
  <si>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</si>
  <si>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</si>
  <si>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</si>
  <si>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</si>
  <si>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</si>
  <si>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</si>
  <si>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</si>
  <si>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</si>
  <si>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</si>
  <si>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</si>
  <si>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</si>
  <si>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</si>
  <si>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</si>
  <si>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</si>
  <si>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</si>
  <si>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</si>
  <si>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</si>
  <si>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</si>
  <si>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</si>
  <si>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</si>
  <si>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</si>
  <si>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</si>
  <si>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</si>
  <si>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</si>
  <si>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</si>
  <si>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</si>
  <si>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</si>
  <si>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</si>
  <si>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</si>
  <si>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</si>
  <si>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</si>
  <si>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</si>
  <si>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</si>
  <si>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</si>
  <si>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</si>
  <si>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</si>
  <si>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</si>
  <si>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</si>
  <si>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</si>
  <si>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</si>
  <si>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</si>
  <si>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</si>
  <si>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</si>
  <si>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</si>
  <si>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</si>
  <si>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</si>
  <si>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</si>
  <si>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</si>
  <si>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</si>
  <si>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</si>
  <si>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</si>
  <si>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</si>
  <si>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</si>
  <si>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</si>
  <si>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</si>
  <si>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</si>
  <si>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</si>
  <si>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</si>
  <si>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</si>
  <si>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</si>
  <si>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</si>
  <si>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</si>
  <si>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</si>
  <si>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</si>
  <si>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</si>
  <si>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</si>
  <si>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</si>
  <si>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</si>
  <si>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</si>
  <si>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</si>
  <si>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</si>
  <si>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</si>
  <si>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</si>
  <si>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</si>
  <si>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</si>
  <si>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</si>
  <si>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</si>
  <si>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</si>
  <si>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</si>
  <si>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</si>
  <si>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</si>
  <si>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</si>
  <si>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</si>
  <si>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</si>
  <si>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</si>
  <si>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</si>
  <si>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</si>
  <si>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</si>
  <si>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</si>
  <si>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</si>
  <si>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</si>
  <si>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</si>
  <si>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</si>
  <si>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</si>
  <si>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</si>
  <si>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</si>
  <si>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</si>
  <si>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</si>
  <si>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</si>
  <si>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</si>
  <si>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</si>
  <si>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</si>
  <si>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</si>
  <si>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</si>
  <si>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</si>
  <si>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</si>
  <si>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</si>
  <si>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</si>
  <si>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</si>
  <si>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</si>
  <si>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</si>
  <si>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</si>
  <si>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</si>
  <si>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</si>
  <si>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</si>
  <si>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</si>
  <si>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</si>
  <si>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</si>
  <si>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</si>
  <si>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</si>
  <si>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</si>
  <si>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</si>
  <si>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</si>
  <si>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</si>
  <si>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</si>
  <si>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</si>
  <si>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</si>
  <si>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</si>
  <si>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</si>
  <si>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</si>
  <si>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</si>
  <si>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</si>
  <si>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</si>
  <si>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</si>
  <si>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</si>
  <si>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</si>
  <si>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</si>
  <si>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</si>
  <si>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</si>
  <si>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</si>
  <si>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</si>
  <si>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</si>
  <si>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</si>
  <si>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</si>
  <si>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</si>
  <si>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</si>
  <si>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</si>
  <si>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</si>
  <si>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</si>
  <si>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</si>
  <si>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</si>
  <si>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</si>
  <si>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</si>
  <si>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</si>
  <si>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</si>
  <si>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</si>
  <si>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</si>
  <si>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</si>
  <si>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</si>
  <si>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</si>
  <si>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</si>
  <si>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</si>
  <si>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</si>
  <si>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</si>
  <si>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</si>
  <si>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</si>
  <si>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</si>
  <si>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</si>
  <si>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</si>
  <si>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</si>
  <si>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</si>
  <si>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</si>
  <si>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</si>
  <si>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</si>
  <si>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</si>
  <si>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</si>
  <si>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</si>
  <si>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</si>
  <si>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</si>
  <si>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公共施設や大学等教育・研究施設でTOA株式会社製の非常放送設備の執務並行（建物に執務者がいる状態で行う）改修実績があることが分かることの「実績証明書」（様式自由・要代表者印）
※上記書類は開札後に提出。入札参加にあたり、事前手続きは要しない。
提出期限　入札実施日５日後の午後５時まで（土日祝日の場合その翌日）</t>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</si>
  <si>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</si>
  <si>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rPh sb="0" eb="2">
      <t>ホンガク</t>
    </rPh>
    <rPh sb="2" eb="6">
      <t>カナザワハッケイ</t>
    </rPh>
    <rPh sb="11" eb="12">
      <t>ナイ</t>
    </rPh>
    <rPh sb="12" eb="14">
      <t>ガクジュツ</t>
    </rPh>
    <rPh sb="14" eb="16">
      <t>ジョウホウ</t>
    </rPh>
    <rPh sb="20" eb="22">
      <t>ホンカン</t>
    </rPh>
    <rPh sb="25" eb="26">
      <t>カク</t>
    </rPh>
    <rPh sb="42" eb="44">
      <t>セツゾク</t>
    </rPh>
    <rPh sb="44" eb="46">
      <t>タンマツ</t>
    </rPh>
    <rPh sb="46" eb="47">
      <t>オヨ</t>
    </rPh>
    <rPh sb="48" eb="50">
      <t>ガクナイ</t>
    </rPh>
    <rPh sb="60" eb="61">
      <t>スベ</t>
    </rPh>
    <rPh sb="69" eb="71">
      <t>セツゾク</t>
    </rPh>
    <rPh sb="71" eb="73">
      <t>タンマツ</t>
    </rPh>
    <phoneticPr fontId="2"/>
  </si>
  <si>
    <t>●「令和７･８年度横浜市一般競争入札有資格者名簿（物品・委託等）」に次の内容で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</si>
  <si>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</si>
  <si>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</si>
  <si>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（電話）０４５－７８７－２０７６</t>
    <rPh sb="1" eb="3">
      <t>デンワ</t>
    </rPh>
    <phoneticPr fontId="2"/>
  </si>
  <si>
    <t>（電子メールアドレス）library@yokohama-cu.ac.jp</t>
    <rPh sb="1" eb="3">
      <t>デンシ</t>
    </rPh>
    <phoneticPr fontId="2"/>
  </si>
  <si>
    <t>大25023</t>
    <rPh sb="0" eb="1">
      <t>ダイ</t>
    </rPh>
    <phoneticPr fontId="2"/>
  </si>
  <si>
    <t>SAGE出版電子ジャーナルの利用</t>
    <phoneticPr fontId="2"/>
  </si>
  <si>
    <t>SAGE出版が提供する電子ジャーナルの年間購読（令和８年１月１日～１２月３１日に電子媒体により継続的に配信される各タイトルの毎号を対象）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</si>
</sst>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0" xfId="47" applyFont="1" applyAlignment="1">
      <alignment vertical="center" wrapText="1"/>
    </xf>
    <xf numFmtId="0" fontId="4" fillId="0" borderId="45" xfId="47" applyFont="1" applyBorder="1" applyAlignment="1">
      <alignment vertical="center" wrapText="1"/>
    </xf>
    <xf numFmtId="0" fontId="4" fillId="0" borderId="0" xfId="47" applyFont="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I8" sqref="I8:AO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117</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45960</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452</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453</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45979</v>
      </c>
      <c r="K11" s="291"/>
      <c r="L11" s="291"/>
      <c r="M11" s="291"/>
      <c r="N11" s="291"/>
      <c r="O11" s="291"/>
      <c r="P11" s="291"/>
      <c r="Q11" s="291"/>
      <c r="R11" s="291"/>
      <c r="S11" s="291"/>
      <c r="T11" s="291"/>
      <c r="U11" s="291"/>
      <c r="V11" s="128"/>
      <c r="W11" s="253">
        <v>0.47916666666666669</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454</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74</v>
      </c>
      <c r="Y18" s="257" t="s">
        <v>70</v>
      </c>
      <c r="Z18" s="257"/>
      <c r="AA18" s="257"/>
      <c r="AB18" s="257"/>
      <c r="AC18" s="257"/>
      <c r="AD18" s="257"/>
      <c r="AE18" s="257"/>
      <c r="AF18" s="277" t="s">
        <v>445</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56</v>
      </c>
      <c r="K19" s="308" t="s">
        <v>16</v>
      </c>
      <c r="L19" s="308"/>
      <c r="M19" s="304">
        <v>8</v>
      </c>
      <c r="N19" s="304"/>
      <c r="O19" s="39" t="s">
        <v>17</v>
      </c>
      <c r="P19" s="304">
        <v>1</v>
      </c>
      <c r="Q19" s="304"/>
      <c r="R19" s="39" t="s">
        <v>274</v>
      </c>
      <c r="S19" s="304">
        <v>1</v>
      </c>
      <c r="T19" s="304"/>
      <c r="U19" s="256" t="s">
        <v>75</v>
      </c>
      <c r="V19" s="256"/>
      <c r="W19" s="256"/>
      <c r="X19" s="256"/>
      <c r="Y19" s="304">
        <v>8</v>
      </c>
      <c r="Z19" s="304"/>
      <c r="AA19" s="39" t="s">
        <v>17</v>
      </c>
      <c r="AB19" s="304">
        <v>12</v>
      </c>
      <c r="AC19" s="304"/>
      <c r="AD19" s="39" t="s">
        <v>26</v>
      </c>
      <c r="AE19" s="304">
        <v>31</v>
      </c>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446</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74</v>
      </c>
      <c r="Q22" s="184" t="s">
        <v>80</v>
      </c>
      <c r="R22" s="197"/>
      <c r="S22" s="197"/>
      <c r="T22" s="197"/>
      <c r="U22" s="197"/>
      <c r="V22" s="197"/>
      <c r="W22" s="205" t="s">
        <v>56</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33" customHeight="1">
      <c r="A24" s="30"/>
      <c r="B24" s="251" t="s">
        <v>87</v>
      </c>
      <c r="C24" s="251"/>
      <c r="D24" s="251"/>
      <c r="E24" s="251"/>
      <c r="F24" s="251"/>
      <c r="G24" s="251"/>
      <c r="H24" s="183"/>
      <c r="J24" s="292" t="s">
        <v>447</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33"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33"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33"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30" hidden="1" customHeight="1">
      <c r="A32" s="30"/>
      <c r="B32" s="268" t="s">
        <v>90</v>
      </c>
      <c r="C32" s="268"/>
      <c r="D32" s="268"/>
      <c r="E32" s="268"/>
      <c r="F32" s="268"/>
      <c r="G32" s="268"/>
      <c r="H32" s="183"/>
      <c r="I32" s="44"/>
      <c r="J32" s="271" t="s">
        <v>444</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11"/>
      <c r="AQ32" s="45"/>
      <c r="BV32" s="46"/>
      <c r="BW32" s="46"/>
      <c r="BX32" s="46"/>
      <c r="BY32" s="46"/>
    </row>
    <row r="33" spans="1:77" ht="30" hidden="1" customHeight="1">
      <c r="A33" s="32"/>
      <c r="B33" s="269"/>
      <c r="C33" s="269"/>
      <c r="D33" s="269"/>
      <c r="E33" s="269"/>
      <c r="F33" s="269"/>
      <c r="G33" s="269"/>
      <c r="H33" s="123"/>
      <c r="I33" s="47"/>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8"/>
      <c r="AQ33" s="45"/>
      <c r="BV33" s="49"/>
      <c r="BW33" s="49"/>
      <c r="BX33" s="49"/>
      <c r="BY33" s="49"/>
    </row>
    <row r="34" spans="1:77" ht="30" hidden="1" customHeight="1">
      <c r="A34" s="32"/>
      <c r="B34" s="270"/>
      <c r="C34" s="270"/>
      <c r="D34" s="270"/>
      <c r="E34" s="270"/>
      <c r="F34" s="270"/>
      <c r="G34" s="270"/>
      <c r="H34" s="123"/>
      <c r="I34" s="50"/>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45967</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448</v>
      </c>
      <c r="AO39" s="48"/>
    </row>
    <row r="40" spans="1:77" s="55" customFormat="1" ht="18.75" customHeight="1">
      <c r="A40" s="56"/>
      <c r="B40" s="267"/>
      <c r="C40" s="267"/>
      <c r="D40" s="267"/>
      <c r="E40" s="267"/>
      <c r="F40" s="267"/>
      <c r="G40" s="267"/>
      <c r="H40" s="48"/>
      <c r="I40" s="220"/>
      <c r="J40" s="214"/>
      <c r="K40" s="214"/>
      <c r="L40" s="214"/>
      <c r="M40" s="214"/>
      <c r="N40" s="274" t="s">
        <v>449</v>
      </c>
      <c r="O40" s="274"/>
      <c r="P40" s="274"/>
      <c r="Q40" s="274"/>
      <c r="R40" s="274"/>
      <c r="S40" s="274"/>
      <c r="T40" s="274"/>
      <c r="U40" s="274"/>
      <c r="V40" s="274"/>
      <c r="W40" s="274"/>
      <c r="X40" s="274"/>
      <c r="Y40" s="274"/>
      <c r="Z40" s="274"/>
      <c r="AA40" s="274"/>
      <c r="AB40" s="274"/>
      <c r="AC40" s="237" t="s">
        <v>450</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4" t="s">
        <v>451</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45972</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45978</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45987</v>
      </c>
      <c r="P109" s="259"/>
      <c r="Q109" s="259"/>
      <c r="R109" s="259"/>
      <c r="S109" s="259"/>
      <c r="T109" s="259"/>
      <c r="U109" s="259"/>
      <c r="V109" s="259"/>
      <c r="W109" s="259"/>
      <c r="X109" s="259"/>
      <c r="Z109" s="254">
        <f>W11</f>
        <v>0.47916666666666669</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45986</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45979</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学術情報課　学術情報担当</v>
      </c>
      <c r="K150" s="237"/>
      <c r="L150" s="237"/>
      <c r="M150" s="237"/>
      <c r="N150" s="237"/>
      <c r="O150" s="237"/>
      <c r="P150" s="237"/>
      <c r="Q150" s="237"/>
      <c r="R150" s="237"/>
      <c r="S150" s="237"/>
      <c r="T150" s="237"/>
      <c r="U150" s="237"/>
      <c r="V150" s="237"/>
      <c r="W150" s="237"/>
      <c r="X150" s="237"/>
      <c r="Y150" s="237"/>
      <c r="Z150" s="237"/>
      <c r="AA150" s="310" t="str">
        <f>AC40</f>
        <v>（電話）０４５－７８７－２０７６</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（電子メールアドレス）library@yokohama-cu.ac.jp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J19 X18 P22:P23 W22:W23 J14 T14 J31:K31 R31:S31" xr:uid="{CD0A0E08-2A7B-4331-9012-21B3D9440623}">
      <formula1>"□,☑, "</formula1>
    </dataValidation>
  </dataValidations>
  <printOptions horizontalCentered="1"/>
  <pageMargins left="0.39370078740157483" right="0.39370078740157483" top="0.59055118110236227" bottom="0.39370078740157483" header="0.70866141732283472" footer="0.19685039370078741"/>
  <pageSetup paperSize="9" scale="83"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大25023</v>
      </c>
      <c r="I13" s="570"/>
      <c r="J13" s="570"/>
      <c r="K13" s="570"/>
      <c r="L13" s="570"/>
      <c r="M13" s="570"/>
      <c r="N13" s="570"/>
      <c r="O13" s="570"/>
      <c r="P13" s="135"/>
      <c r="Q13" s="570" t="s">
        <v>333</v>
      </c>
      <c r="R13" s="570"/>
      <c r="S13" s="570"/>
      <c r="T13" s="570"/>
      <c r="U13" s="570"/>
      <c r="V13" s="570" t="str">
        <f>入札説明書!J9</f>
        <v>SAGE出版電子ジャーナルの利用</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45960</v>
      </c>
      <c r="C16" s="568"/>
      <c r="D16" s="568"/>
      <c r="E16" s="568"/>
      <c r="F16" s="568"/>
      <c r="G16" s="568"/>
      <c r="H16" s="568"/>
      <c r="I16" s="568"/>
      <c r="J16" s="568"/>
      <c r="K16" s="568"/>
      <c r="L16" s="568"/>
      <c r="M16" s="568"/>
      <c r="N16" s="569" t="s">
        <v>334</v>
      </c>
      <c r="O16" s="569"/>
      <c r="P16" s="569"/>
      <c r="Q16" s="569"/>
      <c r="R16" s="536">
        <f>入札説明書!N1</f>
        <v>117</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大25023</v>
      </c>
      <c r="I14" s="570"/>
      <c r="J14" s="570"/>
      <c r="K14" s="570"/>
      <c r="L14" s="570"/>
      <c r="M14" s="570"/>
      <c r="N14" s="570"/>
      <c r="O14" s="570"/>
      <c r="P14" s="135"/>
      <c r="Q14" s="570" t="s">
        <v>333</v>
      </c>
      <c r="R14" s="570"/>
      <c r="S14" s="570"/>
      <c r="T14" s="570"/>
      <c r="U14" s="570"/>
      <c r="V14" s="570" t="str">
        <f>入札説明書!J9</f>
        <v>SAGE出版電子ジャーナルの利用</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45960</v>
      </c>
      <c r="C17" s="533"/>
      <c r="D17" s="533"/>
      <c r="E17" s="533"/>
      <c r="F17" s="533"/>
      <c r="G17" s="533"/>
      <c r="H17" s="533"/>
      <c r="I17" s="533"/>
      <c r="J17" s="533"/>
      <c r="K17" s="533"/>
      <c r="L17" s="533"/>
      <c r="M17" s="533"/>
      <c r="N17" s="569" t="s">
        <v>334</v>
      </c>
      <c r="O17" s="569"/>
      <c r="P17" s="569"/>
      <c r="Q17" s="569"/>
      <c r="R17" s="536">
        <f>入札説明書!N1</f>
        <v>117</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SAGE出版電子ジャーナルの利用</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大25023</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M15" sqref="M15:AJ17"/>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大25023</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SAGE出版電子ジャーナルの利用</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SAGE出版電子ジャーナルの利用</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45979</v>
      </c>
      <c r="AK9" s="595"/>
      <c r="AL9" s="595"/>
      <c r="AM9" s="595"/>
      <c r="AN9" s="595"/>
      <c r="AO9" s="595"/>
      <c r="AP9" s="595"/>
      <c r="AQ9" s="596">
        <f>K15</f>
        <v>0.47916666666666669</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45987</v>
      </c>
      <c r="AK10" s="598"/>
      <c r="AL10" s="598"/>
      <c r="AM10" s="598"/>
      <c r="AN10" s="598"/>
      <c r="AO10" s="598"/>
      <c r="AP10" s="598"/>
      <c r="AQ10" s="599">
        <f>K17</f>
        <v>0.47916666666666669</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45979</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0.47916666666666669</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45987</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0.47916666666666669</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SAGE出版電子ジャーナルの利用</v>
      </c>
      <c r="M31" s="614"/>
      <c r="N31" s="614"/>
      <c r="O31" s="614"/>
      <c r="P31" s="611" t="str">
        <f>I7</f>
        <v>大25023</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SAGE出版電子ジャーナルの利用</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0.47916666666666669</v>
      </c>
      <c r="C33" s="594"/>
      <c r="D33" s="602">
        <f>K14</f>
        <v>45979</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0.47916666666666669</v>
      </c>
      <c r="AJ33" s="594"/>
      <c r="AK33" s="602">
        <f>K14</f>
        <v>45979</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0.47916666666666669</v>
      </c>
      <c r="C46" s="594"/>
      <c r="D46" s="602">
        <f>K16</f>
        <v>45987</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0.47916666666666669</v>
      </c>
      <c r="AJ46" s="594"/>
      <c r="AK46" s="602">
        <f>K16</f>
        <v>45987</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SAGE出版電子ジャーナルの利用</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大25023</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学術情報課　学術情報担当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（電子メールアドレス）library@yokohama-cu.ac.jp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（電話）０４５－７８７－２０７６</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tnE8FeQz3rJdgy90MGzSliRwL+WoA+U3pYu4ilebn03PNU17rPhAQ1sA73COVDM7AqLYGwXVfr0U/7bf2nAkig==" saltValue="4UYlvPyJMTG1LkUMkBFViA=="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SAGE出版電子ジャーナルの利用</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大25023</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SAGE出版電子ジャーナルの利用</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大25023</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SAGE出版電子ジャーナルの利用</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大25023</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SAGE出版電子ジャーナルの利用</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大25023</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45960</v>
      </c>
      <c r="C19" s="535"/>
      <c r="D19" s="535"/>
      <c r="E19" s="535"/>
      <c r="F19" s="535"/>
      <c r="G19" s="535"/>
      <c r="H19" s="535"/>
      <c r="I19" s="535"/>
      <c r="J19" s="535"/>
      <c r="K19" s="533" t="s">
        <v>162</v>
      </c>
      <c r="L19" s="533"/>
      <c r="M19" s="533"/>
      <c r="N19" s="533"/>
      <c r="O19" s="533"/>
      <c r="P19" s="536">
        <f>入札説明書!N1</f>
        <v>117</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SAGE出版電子ジャーナルの利用</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大25023</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2025-08-12T00:04:31Z</cp:lastPrinted>
  <dcterms:created xsi:type="dcterms:W3CDTF">2003-11-10T00:21:19Z</dcterms:created>
  <dcterms:modified xsi:type="dcterms:W3CDTF">2025-10-27T04:18:49Z</dcterms:modified>
</cp:coreProperties>
</file>