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mail01【メール第二】(学情・山本)American Chemical Society(d25020)11月18日(火)10時45分入札\02.d25020告示(ACS)\03.d25020ホームページ掲載用\"/>
    </mc:Choice>
  </mc:AlternateContent>
  <xr:revisionPtr revIDLastSave="0" documentId="13_ncr:1_{7D1DCC87-5508-4840-89FE-F08563D8D272}" xr6:coauthVersionLast="47" xr6:coauthVersionMax="47" xr10:uidLastSave="{00000000-0000-0000-0000-000000000000}"/>
  <workbookProtection workbookAlgorithmName="SHA-512" workbookHashValue="UCd3Zh7vsDs5lhQqwCB+6IecrSyNw40IBaRhkzkr+fO4s2zLU8hUL3+aeJOQZyTECznwSYLAGBoQXpGiNOe3LQ==" workbookSaltValue="04gx/96qH5blLP4ftkVkTA==" workbookSpinCount="100000" lockStructure="1"/>
  <bookViews>
    <workbookView xWindow="960" yWindow="570" windowWidth="14925" windowHeight="145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<sst xmlns="http://schemas.openxmlformats.org/spreadsheetml/2006/main" count="809" uniqueCount="455">
  <si>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</si>
  <si>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</si>
  <si>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</si>
  <si>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</si>
  <si>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</si>
  <si>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</si>
  <si>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</si>
  <si>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</si>
  <si>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</si>
  <si>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</si>
  <si>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</si>
  <si>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</si>
  <si>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</si>
  <si>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</si>
  <si>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</si>
  <si>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</si>
  <si>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</si>
  <si>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</si>
  <si>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</si>
  <si>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</si>
  <si>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</si>
  <si>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</si>
  <si>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</si>
  <si>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</si>
  <si>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</si>
  <si>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</si>
  <si>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</si>
  <si>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</si>
  <si>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</si>
  <si>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</si>
  <si>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</si>
  <si>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</si>
  <si>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</si>
  <si>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</si>
  <si>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</si>
  <si>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</si>
  <si>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</si>
  <si>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</si>
  <si>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</si>
  <si>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</si>
  <si>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</si>
  <si>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</si>
  <si>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</si>
  <si>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</si>
  <si>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</si>
  <si>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</si>
  <si>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</si>
  <si>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</si>
  <si>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</si>
  <si>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</si>
  <si>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</si>
  <si>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</si>
  <si>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</si>
  <si>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</si>
  <si>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</si>
  <si>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</si>
  <si>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</si>
  <si>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</si>
  <si>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</si>
  <si>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</si>
  <si>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</si>
  <si>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</si>
  <si>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</si>
  <si>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</si>
  <si>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</si>
  <si>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</si>
  <si>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</si>
  <si>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</si>
  <si>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</si>
  <si>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</si>
  <si>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</si>
  <si>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</si>
  <si>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</si>
  <si>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</si>
  <si>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</si>
  <si>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</si>
  <si>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</si>
  <si>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</si>
  <si>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</si>
  <si>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</si>
  <si>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</si>
  <si>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</si>
  <si>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</si>
  <si>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</si>
  <si>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</si>
  <si>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</si>
  <si>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</si>
  <si>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</si>
  <si>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</si>
  <si>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</si>
  <si>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</si>
  <si>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</si>
  <si>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</si>
  <si>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</si>
  <si>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</si>
  <si>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</si>
  <si>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</si>
  <si>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</si>
  <si>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</si>
  <si>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</si>
  <si>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</si>
  <si>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</si>
  <si>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</si>
  <si>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</si>
  <si>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</si>
  <si>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</si>
  <si>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</si>
  <si>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</si>
  <si>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</si>
  <si>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</si>
  <si>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</si>
  <si>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</si>
  <si>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</si>
  <si>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</si>
  <si>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</si>
  <si>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</si>
  <si>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</si>
  <si>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</si>
  <si>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</si>
  <si>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</si>
  <si>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</si>
  <si>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</si>
  <si>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</si>
  <si>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</si>
  <si>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</si>
  <si>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</si>
  <si>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</si>
  <si>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</si>
  <si>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</si>
  <si>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</si>
  <si>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</si>
  <si>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</si>
  <si>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</si>
  <si>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</si>
  <si>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</si>
  <si>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</si>
  <si>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</si>
  <si>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</si>
  <si>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</si>
  <si>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</si>
  <si>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</si>
  <si>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</si>
  <si>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</si>
  <si>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</si>
  <si>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</si>
  <si>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</si>
  <si>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</si>
  <si>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</si>
  <si>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</si>
  <si>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</si>
  <si>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</si>
  <si>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</si>
  <si>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</si>
  <si>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</si>
  <si>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</si>
  <si>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</si>
  <si>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</si>
  <si>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</si>
  <si>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</si>
  <si>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</si>
  <si>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</si>
  <si>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</si>
  <si>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</si>
  <si>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</si>
  <si>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</si>
  <si>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</si>
  <si>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</si>
  <si>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</si>
  <si>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</si>
  <si>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</si>
  <si>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</si>
  <si>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</si>
  <si>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</si>
  <si>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</si>
  <si>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</si>
  <si>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</si>
  <si>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</si>
  <si>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</si>
  <si>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</si>
  <si>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</si>
  <si>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</si>
  <si>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</si>
  <si>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</si>
  <si>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</si>
  <si>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</si>
  <si>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</si>
  <si>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</si>
  <si>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</si>
  <si>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</si>
  <si>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</si>
  <si>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</si>
  <si>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</si>
  <si>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</si>
  <si>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</si>
  <si>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</si>
  <si>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</si>
  <si>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</si>
  <si>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</si>
  <si>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</si>
  <si>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</si>
  <si>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</si>
  <si>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</si>
  <si>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</si>
  <si>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</si>
  <si>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</si>
  <si>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</si>
  <si>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</si>
  <si>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</si>
  <si>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</si>
  <si>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</si>
  <si>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</si>
  <si>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</si>
  <si>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</si>
  <si>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</si>
  <si>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</si>
  <si>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</si>
  <si>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</si>
  <si>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</si>
  <si>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</si>
  <si>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</si>
  <si>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</si>
  <si>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</si>
  <si>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</si>
  <si>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</si>
  <si>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</si>
  <si>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</si>
  <si>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</si>
  <si>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</si>
  <si>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</si>
  <si>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</si>
  <si>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</si>
  <si>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</si>
  <si>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</si>
  <si>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</si>
  <si>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</si>
  <si>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</si>
  <si>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</si>
  <si>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</si>
  <si>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</si>
  <si>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</si>
  <si>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</si>
  <si>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</si>
  <si>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</si>
  <si>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</si>
  <si>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</si>
  <si>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</si>
  <si>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</si>
  <si>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</si>
  <si>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</si>
  <si>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</si>
  <si>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</si>
  <si>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</si>
  <si>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</si>
  <si>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</si>
  <si>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</si>
  <si>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</si>
  <si>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</si>
  <si>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</si>
  <si>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</si>
  <si>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</si>
  <si>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</si>
  <si>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</si>
  <si>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</si>
  <si>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</si>
  <si>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</si>
  <si>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</si>
  <si>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</si>
  <si>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</si>
  <si>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</si>
  <si>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</si>
  <si>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</si>
  <si>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</si>
  <si>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</si>
  <si>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</si>
  <si>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</si>
  <si>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</si>
  <si>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</si>
  <si>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</si>
  <si>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</si>
  <si>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</si>
  <si>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</si>
  <si>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</si>
  <si>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</si>
  <si>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</si>
  <si>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</si>
  <si>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</si>
  <si>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</si>
  <si>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</si>
  <si>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</si>
  <si>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</si>
  <si>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</si>
  <si>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</si>
  <si>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</si>
  <si>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</si>
  <si>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</si>
  <si>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</si>
  <si>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</si>
  <si>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</si>
  <si>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</si>
  <si>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</si>
  <si>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</si>
  <si>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</si>
  <si>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</si>
  <si>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</si>
  <si>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</si>
  <si>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</si>
  <si>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</si>
  <si>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</si>
  <si>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</si>
  <si>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</si>
  <si>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</si>
  <si>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</si>
  <si>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</si>
  <si>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</si>
  <si>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</si>
  <si>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</si>
  <si>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</si>
  <si>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</si>
  <si>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</si>
  <si>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</si>
  <si>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</si>
  <si>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</si>
  <si>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</si>
  <si>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</si>
  <si>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</si>
  <si>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</si>
  <si>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</si>
  <si>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</si>
  <si>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</si>
  <si>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</si>
  <si>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</si>
  <si>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</si>
  <si>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</si>
  <si>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</si>
  <si>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</si>
  <si>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</si>
  <si>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</si>
  <si>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</si>
  <si>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</si>
  <si>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</si>
  <si>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</si>
  <si>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</si>
  <si>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</si>
  <si>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</si>
  <si>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</si>
  <si>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</si>
  <si>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</si>
  <si>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</si>
  <si>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</si>
  <si>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</si>
  <si>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</si>
  <si>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</si>
  <si>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</si>
  <si>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</si>
  <si>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</si>
  <si>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</si>
  <si>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</si>
  <si>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</si>
  <si>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</si>
  <si>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</si>
  <si>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</si>
  <si>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</si>
  <si>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</si>
  <si>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</si>
  <si>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</si>
  <si>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</si>
  <si>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</si>
  <si>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</si>
  <si>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</si>
  <si>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</si>
  <si>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</si>
  <si>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</si>
  <si>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</si>
  <si>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</si>
  <si>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</si>
  <si>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</si>
  <si>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</si>
  <si>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</si>
  <si>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</si>
  <si>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</si>
  <si>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</si>
  <si>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</si>
  <si>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</si>
  <si>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</si>
  <si>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</si>
  <si>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</si>
  <si>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</si>
  <si>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</si>
  <si>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</si>
  <si>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</si>
  <si>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</si>
  <si>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</si>
  <si>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</si>
  <si>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</si>
  <si>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</si>
  <si>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</si>
  <si>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</si>
  <si>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</si>
  <si>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</si>
  <si>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</si>
  <si>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</si>
  <si>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</si>
  <si>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</si>
  <si>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</si>
  <si>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</si>
  <si>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</si>
  <si>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</si>
  <si>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</si>
  <si>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</si>
  <si>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</si>
  <si>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</si>
  <si>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</si>
  <si>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</si>
  <si>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</si>
  <si>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</si>
  <si>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</si>
  <si>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</si>
  <si>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</si>
  <si>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</si>
  <si>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</si>
  <si>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</si>
  <si>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</si>
  <si>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</si>
  <si>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</si>
  <si>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</si>
  <si>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</si>
  <si>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</si>
  <si>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</si>
  <si>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</si>
  <si>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</si>
  <si>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</si>
  <si>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</si>
  <si>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</si>
  <si>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</si>
  <si>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</si>
  <si>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</si>
  <si>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</si>
  <si>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</si>
  <si>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</si>
  <si>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</si>
  <si>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</si>
  <si>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</si>
  <si>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</si>
  <si>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</si>
  <si>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</si>
  <si>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American Chemical Society出版電子ジャーナルの利用</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</si>
  <si>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</si>
  <si>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</si>
  <si>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</si>
  <si>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</si>
  <si>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</si>
  <si>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</si>
  <si>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</si>
  <si>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大25020</t>
    <rPh sb="0" eb="1">
      <t>ダイ</t>
    </rPh>
    <phoneticPr fontId="2"/>
  </si>
  <si>
    <t>American Chemical Society出版が提供する電子ジャーナルの年間購読（令和８年１月１日～１２月３１日に電子媒体により継続的に配信される各タイトルの毎号を対象）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</si>
</sst>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J108" sqref="J108:AO10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45960</v>
      </c>
      <c r="C6" s="263"/>
      <c r="D6" s="263"/>
      <c r="E6" s="263"/>
      <c r="F6" s="263"/>
      <c r="G6" s="263"/>
      <c r="H6" s="263"/>
      <c r="W6" s="267" t="s">
        <v>436</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453</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445</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45979</v>
      </c>
      <c r="K11" s="276"/>
      <c r="L11" s="276"/>
      <c r="M11" s="276"/>
      <c r="N11" s="276"/>
      <c r="O11" s="276"/>
      <c r="P11" s="276"/>
      <c r="Q11" s="276"/>
      <c r="R11" s="276"/>
      <c r="S11" s="276"/>
      <c r="T11" s="276"/>
      <c r="U11" s="276"/>
      <c r="V11" s="128"/>
      <c r="W11" s="306">
        <v>0.44791666666666669</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8" t="s">
        <v>62</v>
      </c>
      <c r="C13" s="258"/>
      <c r="D13" s="258"/>
      <c r="E13" s="258"/>
      <c r="F13" s="258"/>
      <c r="G13" s="258"/>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454</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hidden="1" customHeight="1">
      <c r="A16" s="28"/>
      <c r="B16" s="269" t="s">
        <v>67</v>
      </c>
      <c r="C16" s="269"/>
      <c r="D16" s="269"/>
      <c r="E16" s="269"/>
      <c r="F16" s="269"/>
      <c r="G16" s="269"/>
      <c r="H16" s="29"/>
      <c r="I16" s="279" t="s">
        <v>366</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446</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8</v>
      </c>
      <c r="N19" s="253"/>
      <c r="O19" s="39" t="s">
        <v>17</v>
      </c>
      <c r="P19" s="253">
        <v>1</v>
      </c>
      <c r="Q19" s="253"/>
      <c r="R19" s="39" t="s">
        <v>274</v>
      </c>
      <c r="S19" s="253">
        <v>1</v>
      </c>
      <c r="T19" s="253"/>
      <c r="U19" s="258" t="s">
        <v>75</v>
      </c>
      <c r="V19" s="258"/>
      <c r="W19" s="258"/>
      <c r="X19" s="258"/>
      <c r="Y19" s="253">
        <v>8</v>
      </c>
      <c r="Z19" s="253"/>
      <c r="AA19" s="39" t="s">
        <v>17</v>
      </c>
      <c r="AB19" s="253">
        <v>12</v>
      </c>
      <c r="AC19" s="253"/>
      <c r="AD19" s="39" t="s">
        <v>26</v>
      </c>
      <c r="AE19" s="253">
        <v>31</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447</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38"/>
      <c r="AD23" s="238"/>
      <c r="AE23" s="23" t="s">
        <v>85</v>
      </c>
      <c r="AO23" s="123"/>
      <c r="AS23" s="22" t="s">
        <v>55</v>
      </c>
      <c r="AU23" s="22" t="s">
        <v>86</v>
      </c>
    </row>
    <row r="24" spans="1:77" ht="33" customHeight="1">
      <c r="A24" s="30"/>
      <c r="B24" s="240" t="s">
        <v>87</v>
      </c>
      <c r="C24" s="240"/>
      <c r="D24" s="240"/>
      <c r="E24" s="240"/>
      <c r="F24" s="240"/>
      <c r="G24" s="240"/>
      <c r="H24" s="183"/>
      <c r="J24" s="277" t="s">
        <v>448</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33"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33"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33"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30" hidden="1" customHeight="1">
      <c r="A32" s="30"/>
      <c r="B32" s="284" t="s">
        <v>90</v>
      </c>
      <c r="C32" s="284"/>
      <c r="D32" s="284"/>
      <c r="E32" s="284"/>
      <c r="F32" s="284"/>
      <c r="G32" s="284"/>
      <c r="H32" s="183"/>
      <c r="I32" s="44"/>
      <c r="J32" s="287" t="s">
        <v>444</v>
      </c>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11"/>
      <c r="AQ32" s="45"/>
      <c r="BV32" s="46"/>
      <c r="BW32" s="46"/>
      <c r="BX32" s="46"/>
      <c r="BY32" s="46"/>
    </row>
    <row r="33" spans="1:77" ht="30" hidden="1" customHeight="1">
      <c r="A33" s="32"/>
      <c r="B33" s="285"/>
      <c r="C33" s="285"/>
      <c r="D33" s="285"/>
      <c r="E33" s="285"/>
      <c r="F33" s="285"/>
      <c r="G33" s="285"/>
      <c r="H33" s="123"/>
      <c r="I33" s="47"/>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48"/>
      <c r="AQ33" s="45"/>
      <c r="BV33" s="49"/>
      <c r="BW33" s="49"/>
      <c r="BX33" s="49"/>
      <c r="BY33" s="49"/>
    </row>
    <row r="34" spans="1:77" ht="30" hidden="1" customHeight="1">
      <c r="A34" s="32"/>
      <c r="B34" s="286"/>
      <c r="C34" s="286"/>
      <c r="D34" s="286"/>
      <c r="E34" s="286"/>
      <c r="F34" s="286"/>
      <c r="G34" s="286"/>
      <c r="H34" s="123"/>
      <c r="I34" s="50"/>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45967</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449</v>
      </c>
      <c r="AO39" s="48"/>
    </row>
    <row r="40" spans="1:77" s="55" customFormat="1" ht="18.75" customHeight="1">
      <c r="A40" s="56"/>
      <c r="B40" s="283"/>
      <c r="C40" s="283"/>
      <c r="D40" s="283"/>
      <c r="E40" s="283"/>
      <c r="F40" s="283"/>
      <c r="G40" s="283"/>
      <c r="H40" s="48"/>
      <c r="I40" s="220"/>
      <c r="J40" s="214"/>
      <c r="K40" s="214"/>
      <c r="L40" s="214"/>
      <c r="M40" s="214"/>
      <c r="N40" s="290" t="s">
        <v>450</v>
      </c>
      <c r="O40" s="290"/>
      <c r="P40" s="290"/>
      <c r="Q40" s="290"/>
      <c r="R40" s="290"/>
      <c r="S40" s="290"/>
      <c r="T40" s="290"/>
      <c r="U40" s="290"/>
      <c r="V40" s="290"/>
      <c r="W40" s="290"/>
      <c r="X40" s="290"/>
      <c r="Y40" s="290"/>
      <c r="Z40" s="290"/>
      <c r="AA40" s="290"/>
      <c r="AB40" s="290"/>
      <c r="AC40" s="239" t="s">
        <v>451</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90" t="s">
        <v>452</v>
      </c>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1"/>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443</v>
      </c>
      <c r="K44" s="266"/>
      <c r="L44" s="266"/>
      <c r="M44" s="266"/>
      <c r="N44" s="266"/>
      <c r="O44" s="266"/>
      <c r="P44" s="282">
        <v>45972</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45978</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397</v>
      </c>
      <c r="C73" s="240"/>
      <c r="D73" s="240"/>
      <c r="E73" s="240"/>
      <c r="F73" s="240"/>
      <c r="G73" s="240"/>
      <c r="H73" s="183"/>
      <c r="I73" s="184"/>
      <c r="J73" s="243" t="s">
        <v>398</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400</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401</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402</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45987</v>
      </c>
      <c r="P109" s="297"/>
      <c r="Q109" s="297"/>
      <c r="R109" s="297"/>
      <c r="S109" s="297"/>
      <c r="T109" s="297"/>
      <c r="U109" s="297"/>
      <c r="V109" s="297"/>
      <c r="W109" s="297"/>
      <c r="X109" s="297"/>
      <c r="Z109" s="307">
        <f>W11</f>
        <v>0.44791666666666669</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45986</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45979</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学術情報課　学術情報担当</v>
      </c>
      <c r="K150" s="239"/>
      <c r="L150" s="239"/>
      <c r="M150" s="239"/>
      <c r="N150" s="239"/>
      <c r="O150" s="239"/>
      <c r="P150" s="239"/>
      <c r="Q150" s="239"/>
      <c r="R150" s="239"/>
      <c r="S150" s="239"/>
      <c r="T150" s="239"/>
      <c r="U150" s="239"/>
      <c r="V150" s="239"/>
      <c r="W150" s="239"/>
      <c r="X150" s="239"/>
      <c r="Y150" s="239"/>
      <c r="Z150" s="239"/>
      <c r="AA150" s="244" t="str">
        <f>AC40</f>
        <v>（電話）０４５－７８７－２０７６</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（電子メールアドレス）library@yokohama-cu.ac.jp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大25020</v>
      </c>
      <c r="I13" s="566"/>
      <c r="J13" s="566"/>
      <c r="K13" s="566"/>
      <c r="L13" s="566"/>
      <c r="M13" s="566"/>
      <c r="N13" s="566"/>
      <c r="O13" s="566"/>
      <c r="P13" s="135"/>
      <c r="Q13" s="566" t="s">
        <v>333</v>
      </c>
      <c r="R13" s="566"/>
      <c r="S13" s="566"/>
      <c r="T13" s="566"/>
      <c r="U13" s="566"/>
      <c r="V13" s="566" t="str">
        <f>入札説明書!J9</f>
        <v>American Chemical Society出版電子ジャーナルの利用</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45960</v>
      </c>
      <c r="C16" s="567"/>
      <c r="D16" s="567"/>
      <c r="E16" s="567"/>
      <c r="F16" s="567"/>
      <c r="G16" s="567"/>
      <c r="H16" s="567"/>
      <c r="I16" s="567"/>
      <c r="J16" s="567"/>
      <c r="K16" s="567"/>
      <c r="L16" s="567"/>
      <c r="M16" s="567"/>
      <c r="N16" s="568" t="s">
        <v>334</v>
      </c>
      <c r="O16" s="568"/>
      <c r="P16" s="568"/>
      <c r="Q16" s="568"/>
      <c r="R16" s="539">
        <f>入札説明書!N1</f>
        <v>0</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大25020</v>
      </c>
      <c r="I14" s="566"/>
      <c r="J14" s="566"/>
      <c r="K14" s="566"/>
      <c r="L14" s="566"/>
      <c r="M14" s="566"/>
      <c r="N14" s="566"/>
      <c r="O14" s="566"/>
      <c r="P14" s="135"/>
      <c r="Q14" s="566" t="s">
        <v>333</v>
      </c>
      <c r="R14" s="566"/>
      <c r="S14" s="566"/>
      <c r="T14" s="566"/>
      <c r="U14" s="566"/>
      <c r="V14" s="566" t="str">
        <f>入札説明書!J9</f>
        <v>American Chemical Society出版電子ジャーナルの利用</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45960</v>
      </c>
      <c r="C17" s="538"/>
      <c r="D17" s="538"/>
      <c r="E17" s="538"/>
      <c r="F17" s="538"/>
      <c r="G17" s="538"/>
      <c r="H17" s="538"/>
      <c r="I17" s="538"/>
      <c r="J17" s="538"/>
      <c r="K17" s="538"/>
      <c r="L17" s="538"/>
      <c r="M17" s="538"/>
      <c r="N17" s="568" t="s">
        <v>334</v>
      </c>
      <c r="O17" s="568"/>
      <c r="P17" s="568"/>
      <c r="Q17" s="568"/>
      <c r="R17" s="539">
        <f>入札説明書!N1</f>
        <v>0</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American Chemical Society出版電子ジャーナルの利用</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大25020</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大25020</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American Chemical Society出版電子ジャーナルの利用</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American Chemical Society出版電子ジャーナルの利用</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45979</v>
      </c>
      <c r="AK9" s="606"/>
      <c r="AL9" s="606"/>
      <c r="AM9" s="606"/>
      <c r="AN9" s="606"/>
      <c r="AO9" s="606"/>
      <c r="AP9" s="606"/>
      <c r="AQ9" s="644">
        <f>K15</f>
        <v>0.44791666666666669</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45987</v>
      </c>
      <c r="AK10" s="587"/>
      <c r="AL10" s="587"/>
      <c r="AM10" s="587"/>
      <c r="AN10" s="587"/>
      <c r="AO10" s="587"/>
      <c r="AP10" s="587"/>
      <c r="AQ10" s="646">
        <f>K17</f>
        <v>0.44791666666666669</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45979</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0.44791666666666669</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45987</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0.44791666666666669</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American Chemical Society出版電子ジャーナルの利用</v>
      </c>
      <c r="M31" s="631"/>
      <c r="N31" s="631"/>
      <c r="O31" s="631"/>
      <c r="P31" s="630" t="str">
        <f>I7</f>
        <v>大25020</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American Chemical Society出版電子ジャーナルの利用</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0.44791666666666669</v>
      </c>
      <c r="C33" s="626"/>
      <c r="D33" s="635">
        <f>K14</f>
        <v>45979</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0.44791666666666669</v>
      </c>
      <c r="AJ33" s="626"/>
      <c r="AK33" s="635">
        <f>K14</f>
        <v>45979</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0.44791666666666669</v>
      </c>
      <c r="C46" s="626"/>
      <c r="D46" s="635">
        <f>K16</f>
        <v>45987</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0.44791666666666669</v>
      </c>
      <c r="AJ46" s="626"/>
      <c r="AK46" s="635">
        <f>K16</f>
        <v>45987</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American Chemical Society出版電子ジャーナルの利用</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大25020</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388</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学術情報課　学術情報担当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（電子メールアドレス）library@yokohama-cu.ac.jp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（電話）０４５－７８７－２０７６</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384</v>
      </c>
    </row>
    <row r="35" spans="2:39" s="82" customFormat="1" ht="19.5" customHeight="1">
      <c r="B35" s="312" t="s">
        <v>385</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440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lDcudmtvRLGnGYGbWCQ+k9oVed46xejKaMwvTzm39V/U7WNz71zRs+gCCWUNKUfHgVMxdmecr1zWSFAcF4+SHA==" saltValue="R7UkhRB3rU4MJ/fL83u+d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441</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393</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American Chemical Society出版電子ジャーナルの利用</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大25020</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403</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393</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American Chemical Society出版電子ジャーナルの利用</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大25020</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American Chemical Society出版電子ジャーナルの利用</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大25020</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7"/>
      <c r="F22" s="517"/>
      <c r="G22" s="517"/>
      <c r="H22" s="517"/>
      <c r="I22" s="517"/>
      <c r="J22" s="517"/>
      <c r="K22" s="517"/>
      <c r="L22" s="517"/>
      <c r="M22" s="517"/>
      <c r="N22" s="517"/>
      <c r="O22" s="517"/>
      <c r="P22" s="1" t="s">
        <v>370</v>
      </c>
    </row>
    <row r="25" spans="2:38" ht="19.5" customHeight="1">
      <c r="P25" s="501" t="s">
        <v>371</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American Chemical Society出版電子ジャーナルの利用</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大25020</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372</v>
      </c>
      <c r="C33" s="527"/>
      <c r="D33" s="527"/>
      <c r="E33" s="527"/>
      <c r="F33" s="164" t="s">
        <v>17</v>
      </c>
      <c r="G33" s="527"/>
      <c r="H33" s="527"/>
      <c r="I33" s="164" t="s">
        <v>26</v>
      </c>
      <c r="J33" s="527"/>
      <c r="K33" s="527"/>
      <c r="L33" s="165" t="s">
        <v>19</v>
      </c>
      <c r="M33" s="1" t="s">
        <v>373</v>
      </c>
    </row>
    <row r="34" spans="1:39" ht="19.5" customHeight="1">
      <c r="A34" s="528" t="s">
        <v>374</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404</v>
      </c>
      <c r="P12" s="531"/>
      <c r="Q12" s="531"/>
      <c r="R12" s="531"/>
      <c r="S12" s="531"/>
      <c r="T12" s="531"/>
      <c r="U12" s="531"/>
      <c r="V12" s="531"/>
      <c r="W12" s="532"/>
    </row>
    <row r="13" spans="2:39" s="1" customFormat="1" ht="24" customHeight="1">
      <c r="O13" s="429" t="s">
        <v>405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406</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407</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408</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45960</v>
      </c>
      <c r="C19" s="537"/>
      <c r="D19" s="537"/>
      <c r="E19" s="537"/>
      <c r="F19" s="537"/>
      <c r="G19" s="537"/>
      <c r="H19" s="537"/>
      <c r="I19" s="537"/>
      <c r="J19" s="537"/>
      <c r="K19" s="538" t="s">
        <v>162</v>
      </c>
      <c r="L19" s="538"/>
      <c r="M19" s="538"/>
      <c r="N19" s="538"/>
      <c r="O19" s="538"/>
      <c r="P19" s="539">
        <f>入札説明書!N1</f>
        <v>0</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American Chemical Society出版電子ジャーナルの利用</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大25020</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419</v>
      </c>
      <c r="Z9" s="556"/>
      <c r="AA9" s="556"/>
      <c r="AB9" s="556"/>
      <c r="AC9" s="556"/>
      <c r="AD9" s="556"/>
      <c r="AE9" s="556"/>
      <c r="AF9" s="556"/>
      <c r="AG9" s="556"/>
      <c r="AH9" s="556"/>
      <c r="AI9" s="556"/>
      <c r="AJ9" s="556"/>
      <c r="AK9" s="556"/>
      <c r="AL9" s="556"/>
      <c r="BF9" s="257" t="s">
        <v>6</v>
      </c>
      <c r="BG9" s="257"/>
      <c r="BH9" s="257"/>
      <c r="BI9" s="257"/>
      <c r="BJ9" s="257"/>
      <c r="BK9" s="257"/>
      <c r="BL9" s="556" t="s">
        <v>419</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420</v>
      </c>
      <c r="Z11" s="555"/>
      <c r="AA11" s="555"/>
      <c r="AB11" s="555"/>
      <c r="AC11" s="555"/>
      <c r="AD11" s="555"/>
      <c r="AE11" s="555"/>
      <c r="AF11" s="555"/>
      <c r="AG11" s="555"/>
      <c r="AH11" s="555"/>
      <c r="AI11" s="555"/>
      <c r="AJ11" s="555"/>
      <c r="AK11" s="554"/>
      <c r="AL11" s="554"/>
      <c r="BF11" s="257" t="s">
        <v>161</v>
      </c>
      <c r="BG11" s="257"/>
      <c r="BH11" s="257"/>
      <c r="BI11" s="257"/>
      <c r="BJ11" s="257"/>
      <c r="BK11" s="257"/>
      <c r="BL11" s="555" t="s">
        <v>420</v>
      </c>
      <c r="BM11" s="555"/>
      <c r="BN11" s="555"/>
      <c r="BO11" s="555"/>
      <c r="BP11" s="555"/>
      <c r="BQ11" s="555"/>
      <c r="BR11" s="555"/>
      <c r="BS11" s="555"/>
      <c r="BT11" s="555"/>
      <c r="BU11" s="555"/>
      <c r="BV11" s="555"/>
      <c r="BW11" s="555"/>
      <c r="BX11" s="554"/>
      <c r="BY11" s="554"/>
    </row>
    <row r="12" spans="2:78" ht="12" customHeight="1">
      <c r="O12" s="530" t="s">
        <v>404</v>
      </c>
      <c r="P12" s="531"/>
      <c r="Q12" s="531"/>
      <c r="R12" s="531"/>
      <c r="S12" s="531"/>
      <c r="T12" s="531"/>
      <c r="U12" s="531"/>
      <c r="V12" s="531"/>
      <c r="W12" s="532"/>
      <c r="BB12" s="530" t="s">
        <v>404</v>
      </c>
      <c r="BC12" s="531"/>
      <c r="BD12" s="531"/>
      <c r="BE12" s="531"/>
      <c r="BF12" s="531"/>
      <c r="BG12" s="531"/>
      <c r="BH12" s="531"/>
      <c r="BI12" s="531"/>
      <c r="BJ12" s="532"/>
    </row>
    <row r="13" spans="2:78" s="1" customFormat="1" ht="24" customHeight="1">
      <c r="O13" s="429" t="s">
        <v>405</v>
      </c>
      <c r="P13" s="429"/>
      <c r="Q13" s="429"/>
      <c r="R13" s="429"/>
      <c r="S13" s="429"/>
      <c r="T13" s="429"/>
      <c r="U13" s="429"/>
      <c r="V13" s="429"/>
      <c r="W13" s="429"/>
      <c r="X13" s="557" t="s">
        <v>421</v>
      </c>
      <c r="Y13" s="557"/>
      <c r="Z13" s="557"/>
      <c r="AA13" s="557"/>
      <c r="AB13" s="557"/>
      <c r="AC13" s="557"/>
      <c r="AD13" s="557"/>
      <c r="AE13" s="557"/>
      <c r="AF13" s="557"/>
      <c r="AG13" s="557"/>
      <c r="AH13" s="557"/>
      <c r="AI13" s="557"/>
      <c r="AJ13" s="557"/>
      <c r="AK13" s="557"/>
      <c r="AL13" s="557"/>
      <c r="AM13" s="10"/>
      <c r="BB13" s="429" t="s">
        <v>405</v>
      </c>
      <c r="BC13" s="429"/>
      <c r="BD13" s="429"/>
      <c r="BE13" s="429"/>
      <c r="BF13" s="429"/>
      <c r="BG13" s="429"/>
      <c r="BH13" s="429"/>
      <c r="BI13" s="429"/>
      <c r="BJ13" s="429"/>
      <c r="BK13" s="557" t="s">
        <v>421</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422</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437" t="s">
        <v>406</v>
      </c>
      <c r="P15" s="437"/>
      <c r="Q15" s="437"/>
      <c r="R15" s="437"/>
      <c r="S15" s="437"/>
      <c r="T15" s="437"/>
      <c r="U15" s="437"/>
      <c r="V15" s="437"/>
      <c r="W15" s="437"/>
      <c r="X15" s="561" t="s">
        <v>423</v>
      </c>
      <c r="Y15" s="561"/>
      <c r="Z15" s="561"/>
      <c r="AA15" s="561"/>
      <c r="AB15" s="561"/>
      <c r="AC15" s="561"/>
      <c r="AD15" s="561"/>
      <c r="AE15" s="561"/>
      <c r="AF15" s="561"/>
      <c r="AG15" s="561"/>
      <c r="AH15" s="561"/>
      <c r="AI15" s="561"/>
      <c r="AJ15" s="561"/>
      <c r="AK15" s="561"/>
      <c r="AL15" s="561"/>
      <c r="AM15" s="10"/>
      <c r="BB15" s="437" t="s">
        <v>406</v>
      </c>
      <c r="BC15" s="437"/>
      <c r="BD15" s="437"/>
      <c r="BE15" s="437"/>
      <c r="BF15" s="437"/>
      <c r="BG15" s="437"/>
      <c r="BH15" s="437"/>
      <c r="BI15" s="437"/>
      <c r="BJ15" s="437"/>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429" t="s">
        <v>407</v>
      </c>
      <c r="P16" s="429"/>
      <c r="Q16" s="429"/>
      <c r="R16" s="429"/>
      <c r="S16" s="429"/>
      <c r="T16" s="429"/>
      <c r="U16" s="429"/>
      <c r="V16" s="429"/>
      <c r="W16" s="429"/>
      <c r="X16" s="557" t="s">
        <v>424</v>
      </c>
      <c r="Y16" s="557"/>
      <c r="Z16" s="557"/>
      <c r="AA16" s="557"/>
      <c r="AB16" s="557"/>
      <c r="AC16" s="557"/>
      <c r="AD16" s="557"/>
      <c r="AE16" s="557"/>
      <c r="AF16" s="557"/>
      <c r="AG16" s="557"/>
      <c r="AH16" s="557"/>
      <c r="AI16" s="557"/>
      <c r="AJ16" s="557"/>
      <c r="AK16" s="557"/>
      <c r="AL16" s="557"/>
      <c r="BB16" s="429" t="s">
        <v>407</v>
      </c>
      <c r="BC16" s="429"/>
      <c r="BD16" s="429"/>
      <c r="BE16" s="429"/>
      <c r="BF16" s="429"/>
      <c r="BG16" s="429"/>
      <c r="BH16" s="429"/>
      <c r="BI16" s="429"/>
      <c r="BJ16" s="429"/>
      <c r="BK16" s="557" t="s">
        <v>424</v>
      </c>
      <c r="BL16" s="557"/>
      <c r="BM16" s="557"/>
      <c r="BN16" s="557"/>
      <c r="BO16" s="557"/>
      <c r="BP16" s="557"/>
      <c r="BQ16" s="557"/>
      <c r="BR16" s="557"/>
      <c r="BS16" s="557"/>
      <c r="BT16" s="557"/>
      <c r="BU16" s="557"/>
      <c r="BV16" s="557"/>
      <c r="BW16" s="557"/>
      <c r="BX16" s="557"/>
      <c r="BY16" s="557"/>
    </row>
    <row r="17" spans="1:77" s="1" customFormat="1" ht="24" customHeight="1">
      <c r="O17" s="429" t="s">
        <v>408</v>
      </c>
      <c r="P17" s="429"/>
      <c r="Q17" s="429"/>
      <c r="R17" s="429"/>
      <c r="S17" s="429"/>
      <c r="T17" s="429"/>
      <c r="U17" s="429"/>
      <c r="V17" s="429"/>
      <c r="W17" s="429"/>
      <c r="X17" s="557" t="s">
        <v>425</v>
      </c>
      <c r="Y17" s="557"/>
      <c r="Z17" s="557"/>
      <c r="AA17" s="557"/>
      <c r="AB17" s="557"/>
      <c r="AC17" s="557"/>
      <c r="AD17" s="557"/>
      <c r="AE17" s="557"/>
      <c r="AF17" s="557"/>
      <c r="AG17" s="557"/>
      <c r="AH17" s="557"/>
      <c r="AI17" s="557"/>
      <c r="AJ17" s="557"/>
      <c r="AK17" s="557"/>
      <c r="AL17" s="557"/>
      <c r="BB17" s="429" t="s">
        <v>408</v>
      </c>
      <c r="BC17" s="429"/>
      <c r="BD17" s="429"/>
      <c r="BE17" s="429"/>
      <c r="BF17" s="429"/>
      <c r="BG17" s="429"/>
      <c r="BH17" s="429"/>
      <c r="BI17" s="429"/>
      <c r="BJ17" s="429"/>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426</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426</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427</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428</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429</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429</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410</v>
      </c>
      <c r="AR41" s="27"/>
      <c r="AS41" s="27"/>
      <c r="AT41" s="186"/>
      <c r="AU41" s="186"/>
      <c r="AV41" s="564" t="s">
        <v>55</v>
      </c>
      <c r="AW41" s="564"/>
      <c r="AX41" s="186" t="s">
        <v>411</v>
      </c>
      <c r="AY41" s="186"/>
      <c r="AZ41" s="27"/>
      <c r="BA41" s="27"/>
      <c r="BB41" s="186"/>
      <c r="BC41" s="186"/>
      <c r="BD41" s="564" t="s">
        <v>55</v>
      </c>
      <c r="BE41" s="564"/>
      <c r="BF41" s="27" t="s">
        <v>412</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433</v>
      </c>
      <c r="AN47" s="241" t="s">
        <v>261</v>
      </c>
      <c r="AO47" s="24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2025-10-27T00:20:16Z</dcterms:modified>
</cp:coreProperties>
</file>