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jimu-nas\企画財務課\財務担当\05 契約\_R07(2025)年度契約案件\02.R07年度審査会\250925_01【第二】(福浦・佐藤)2色式熱画像計測システム購入(d25015)10月23日10時入札\02.d25015告示\03.d25015ホームページ掲載用\"/>
    </mc:Choice>
  </mc:AlternateContent>
  <xr:revisionPtr revIDLastSave="0" documentId="13_ncr:1_{913FE290-1549-4747-87CA-F61499382CD0}" xr6:coauthVersionLast="47" xr6:coauthVersionMax="47" xr10:uidLastSave="{00000000-0000-0000-0000-000000000000}"/>
  <bookViews>
    <workbookView xWindow="-108" yWindow="-108" windowWidth="23256" windowHeight="12456"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1" i="27" l="1"/>
  <c r="Z109" i="27"/>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<sst xmlns="http://schemas.openxmlformats.org/spreadsheetml/2006/main" count="808" uniqueCount="454">
  <si>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</si>
  <si>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</si>
  <si>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</si>
  <si>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</si>
  <si>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</si>
  <si>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</si>
  <si>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</si>
  <si>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</si>
  <si>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</si>
  <si>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</si>
  <si>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</si>
  <si>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</si>
  <si>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</si>
  <si>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</si>
  <si>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</si>
  <si>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</si>
  <si>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</si>
  <si>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</si>
  <si>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</si>
  <si>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</si>
  <si>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</si>
  <si>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</si>
  <si>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</si>
  <si>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</si>
  <si>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</si>
  <si>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</si>
  <si>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</si>
  <si>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</si>
  <si>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</si>
  <si>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</si>
  <si>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</si>
  <si>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</si>
  <si>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</si>
  <si>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</si>
  <si>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</si>
  <si>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</si>
  <si>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</si>
  <si>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</si>
  <si>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</si>
  <si>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</si>
  <si>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</si>
  <si>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</si>
  <si>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</si>
  <si>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</si>
  <si>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</si>
  <si>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</si>
  <si>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</si>
  <si>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</si>
  <si>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</si>
  <si>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</si>
  <si>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</si>
  <si>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</si>
  <si>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</si>
  <si>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</si>
  <si>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</si>
  <si>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</si>
  <si>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</si>
  <si>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</si>
  <si>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</si>
  <si>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</si>
  <si>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</si>
  <si>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</si>
  <si>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</si>
  <si>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</si>
  <si>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</si>
  <si>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</si>
  <si>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</si>
  <si>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</si>
  <si>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</si>
  <si>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</si>
  <si>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</si>
  <si>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</si>
  <si>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</si>
  <si>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</si>
  <si>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</si>
  <si>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</si>
  <si>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</si>
  <si>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</si>
  <si>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</si>
  <si>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</si>
  <si>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</si>
  <si>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</si>
  <si>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</si>
  <si>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</si>
  <si>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</si>
  <si>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</si>
  <si>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</si>
  <si>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</si>
  <si>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</si>
  <si>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</si>
  <si>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</si>
  <si>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</si>
  <si>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</si>
  <si>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</si>
  <si>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</si>
  <si>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</si>
  <si>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</si>
  <si>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</si>
  <si>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</si>
  <si>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</si>
  <si>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</si>
  <si>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</si>
  <si>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</si>
  <si>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</si>
  <si>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</si>
  <si>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</si>
  <si>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</si>
  <si>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</si>
  <si>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</si>
  <si>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</si>
  <si>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</si>
  <si>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</si>
  <si>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</si>
  <si>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</si>
  <si>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</si>
  <si>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</si>
  <si>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</si>
  <si>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</si>
  <si>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</si>
  <si>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</si>
  <si>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</si>
  <si>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</si>
  <si>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</si>
  <si>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</si>
  <si>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</si>
  <si>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</si>
  <si>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</si>
  <si>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</si>
  <si>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</si>
  <si>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</si>
  <si>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</si>
  <si>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</si>
  <si>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</si>
  <si>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</si>
  <si>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</si>
  <si>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</si>
  <si>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</si>
  <si>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</si>
  <si>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</si>
  <si>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</si>
  <si>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</si>
  <si>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</si>
  <si>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</si>
  <si>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</si>
  <si>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</si>
  <si>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</si>
  <si>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</si>
  <si>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</si>
  <si>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</si>
  <si>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</si>
  <si>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</si>
  <si>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</si>
  <si>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</si>
  <si>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</si>
  <si>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</si>
  <si>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</si>
  <si>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</si>
  <si>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</si>
  <si>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</si>
  <si>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</si>
  <si>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</si>
  <si>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</si>
  <si>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</si>
  <si>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</si>
  <si>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</si>
  <si>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</si>
  <si>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</si>
  <si>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</si>
  <si>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</si>
  <si>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</si>
  <si>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</si>
  <si>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</si>
  <si>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</si>
  <si>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</si>
  <si>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</si>
  <si>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</si>
  <si>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</si>
  <si>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</si>
  <si>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</si>
  <si>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</si>
  <si>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</si>
  <si>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</si>
  <si>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</si>
  <si>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</si>
  <si>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</si>
  <si>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</si>
  <si>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</si>
  <si>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</si>
  <si>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</si>
  <si>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</si>
  <si>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</si>
  <si>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</si>
  <si>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</si>
  <si>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</si>
  <si>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</si>
  <si>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</si>
  <si>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</si>
  <si>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</si>
  <si>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</si>
  <si>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</si>
  <si>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</si>
  <si>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</si>
  <si>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</si>
  <si>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</si>
  <si>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</si>
  <si>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</si>
  <si>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</si>
  <si>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</si>
  <si>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</si>
  <si>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</si>
  <si>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</si>
  <si>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</si>
  <si>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</si>
  <si>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</si>
  <si>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</si>
  <si>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</si>
  <si>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</si>
  <si>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</si>
  <si>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</si>
  <si>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</si>
  <si>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</si>
  <si>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</si>
  <si>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</si>
  <si>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</si>
  <si>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</si>
  <si>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</si>
  <si>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</si>
  <si>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</si>
  <si>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</si>
  <si>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</si>
  <si>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</si>
  <si>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</si>
  <si>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</si>
  <si>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</si>
  <si>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</si>
  <si>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</si>
  <si>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</si>
  <si>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</si>
  <si>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</si>
  <si>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</si>
  <si>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</si>
  <si>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</si>
  <si>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</si>
  <si>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</si>
  <si>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</si>
  <si>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</si>
  <si>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</si>
  <si>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</si>
  <si>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</si>
  <si>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</si>
  <si>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</si>
  <si>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</si>
  <si>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</si>
  <si>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</si>
  <si>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</si>
  <si>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</si>
  <si>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</si>
  <si>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</si>
  <si>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</si>
  <si>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</si>
  <si>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</si>
  <si>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</si>
  <si>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</si>
  <si>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</si>
  <si>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</si>
  <si>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</si>
  <si>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</si>
  <si>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</si>
  <si>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</si>
  <si>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</si>
  <si>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</si>
  <si>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</si>
  <si>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</si>
  <si>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</si>
  <si>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</si>
  <si>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</si>
  <si>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</si>
  <si>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</si>
  <si>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</si>
  <si>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</si>
  <si>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</si>
  <si>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</si>
  <si>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</si>
  <si>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</si>
  <si>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</si>
  <si>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</si>
  <si>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</si>
  <si>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</si>
  <si>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</si>
  <si>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</si>
  <si>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</si>
  <si>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</si>
  <si>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</si>
  <si>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</si>
  <si>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</si>
  <si>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</si>
  <si>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</si>
  <si>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</si>
  <si>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</si>
  <si>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</si>
  <si>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</si>
  <si>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</si>
  <si>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</si>
  <si>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</si>
  <si>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</si>
  <si>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</si>
  <si>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</si>
  <si>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</si>
  <si>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</si>
  <si>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</si>
  <si>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</si>
  <si>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</si>
  <si>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</si>
  <si>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</si>
  <si>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</si>
  <si>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</si>
  <si>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</si>
  <si>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</si>
  <si>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</si>
  <si>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</si>
  <si>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</si>
  <si>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</si>
  <si>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</si>
  <si>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</si>
  <si>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</si>
  <si>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</si>
  <si>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</si>
  <si>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</si>
  <si>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</si>
  <si>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</si>
  <si>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</si>
  <si>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</si>
  <si>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</si>
  <si>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</si>
  <si>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</si>
  <si>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</si>
  <si>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</si>
  <si>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</si>
  <si>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</si>
  <si>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</si>
  <si>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</si>
  <si>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</si>
  <si>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</si>
  <si>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</si>
  <si>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</si>
  <si>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</si>
  <si>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</si>
  <si>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</si>
  <si>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</si>
  <si>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</si>
  <si>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</si>
  <si>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</si>
  <si>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</si>
  <si>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</si>
  <si>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</si>
  <si>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</si>
  <si>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</si>
  <si>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</si>
  <si>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</si>
  <si>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</si>
  <si>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</si>
  <si>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</si>
  <si>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</si>
  <si>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</si>
  <si>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</si>
  <si>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</si>
  <si>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</si>
  <si>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</si>
  <si>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</si>
  <si>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</si>
  <si>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</si>
  <si>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</si>
  <si>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</si>
  <si>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</si>
  <si>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</si>
  <si>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</si>
  <si>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</si>
  <si>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</si>
  <si>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</si>
  <si>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</si>
  <si>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</si>
  <si>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</si>
  <si>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</si>
  <si>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</si>
  <si>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</si>
  <si>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</si>
  <si>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</si>
  <si>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</si>
  <si>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</si>
  <si>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</si>
  <si>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</si>
  <si>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</si>
  <si>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</si>
  <si>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</si>
  <si>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</si>
  <si>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</si>
  <si>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</si>
  <si>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</si>
  <si>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</si>
  <si>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</si>
  <si>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</si>
  <si>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</si>
  <si>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</si>
  <si>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</si>
  <si>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</si>
  <si>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</si>
  <si>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</si>
  <si>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</si>
  <si>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</si>
  <si>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</si>
  <si>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</si>
  <si>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</si>
  <si>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</si>
  <si>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</si>
  <si>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</si>
  <si>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</si>
  <si>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</si>
  <si>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</si>
  <si>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</si>
  <si>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</si>
  <si>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</si>
  <si>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</si>
  <si>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</si>
  <si>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</si>
  <si>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</si>
  <si>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</si>
  <si>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</si>
  <si>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</si>
  <si>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</si>
  <si>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</si>
  <si>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</si>
  <si>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</si>
  <si>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</si>
  <si>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</si>
  <si>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</si>
  <si>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</si>
  <si>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</si>
  <si>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</si>
  <si>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</si>
  <si>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</si>
  <si>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</si>
  <si>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</si>
  <si>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</si>
  <si>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</si>
  <si>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大25015</t>
    <rPh sb="0" eb="1">
      <t>ダイ</t>
    </rPh>
    <phoneticPr fontId="2"/>
  </si>
  <si>
    <t>表面温度計測システム一式の購入</t>
    <phoneticPr fontId="2"/>
  </si>
  <si>
    <t>横浜市金沢区瀬戸22-2　横浜市立大学 金沢八景キャンパス　理学系研究棟420</t>
    <rPh sb="0" eb="3">
      <t>ヨコハマシ</t>
    </rPh>
    <rPh sb="3" eb="6">
      <t>カナザワク</t>
    </rPh>
    <rPh sb="6" eb="8">
      <t>セト</t>
    </rPh>
    <rPh sb="13" eb="19">
      <t>ヨコハマシリツダイガク</t>
    </rPh>
    <rPh sb="20" eb="24">
      <t>カナザワハッケイ</t>
    </rPh>
    <rPh sb="30" eb="32">
      <t>リガク</t>
    </rPh>
    <rPh sb="32" eb="33">
      <t>ケイ</t>
    </rPh>
    <rPh sb="33" eb="35">
      <t>ケンキュウ</t>
    </rPh>
    <rPh sb="35" eb="36">
      <t>トウ</t>
    </rPh>
    <phoneticPr fontId="2"/>
  </si>
  <si>
    <t>八景キャンパス</t>
    <rPh sb="0" eb="2">
      <t>ハッケイ</t>
    </rPh>
    <phoneticPr fontId="2"/>
  </si>
  <si>
    <t>研究基盤課　研究費管理担当</t>
    <rPh sb="11" eb="13">
      <t>タントウ</t>
    </rPh>
    <phoneticPr fontId="2"/>
  </si>
  <si>
    <t>（電話）０４５－７８７－２０７８</t>
    <phoneticPr fontId="2"/>
  </si>
  <si>
    <t>表面温度計測システム一式の購入</t>
    <rPh sb="13" eb="15">
      <t>コウニュウ</t>
    </rPh>
    <phoneticPr fontId="2"/>
  </si>
  <si>
    <t>●「令和７･８年度横浜市一般競争入札有資格者名簿（物品・委託等）」に次の内容で
　登録されている者
　【営業種目】020：理化学機械器具
　【細　　目】Ａ：理化学分析機器
　【所在地区分】市内、準市内
　【そ の 他】調達物件ﾒｰｶｰの発行する引受証明書の提出ができること。</t>
    <rPh sb="71" eb="72">
      <t>ホソ</t>
    </rPh>
    <rPh sb="74" eb="75">
      <t>メ</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</si>
  <si>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</si>
  <si>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（電子メールアドレス）ken_kif@yokohama-cu.ac.jp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</si>
</sst>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45" zoomScaleNormal="100" zoomScaleSheetLayoutView="100" workbookViewId="0">
      <selection activeCell="BB32" sqref="BB32"/>
    </sheetView>
  </sheetViews>
  <sheetFormatPr defaultColWidth="2.21875" defaultRowHeight="18.75" customHeight="1"/>
  <cols>
    <col min="1" max="41" width="2.77734375" style="23" customWidth="1"/>
    <col min="42" max="65" width="2.21875" style="23" customWidth="1"/>
    <col min="66" max="16384" width="2.21875" style="23"/>
  </cols>
  <sheetData>
    <row r="1" spans="1:48" ht="22.5" customHeight="1">
      <c r="B1" s="303" t="s">
        <v>51</v>
      </c>
      <c r="C1" s="303"/>
      <c r="D1" s="303"/>
      <c r="E1" s="303"/>
      <c r="F1" s="303"/>
      <c r="G1" s="303"/>
      <c r="H1" s="303"/>
      <c r="I1" s="303"/>
      <c r="J1" s="303"/>
      <c r="K1" s="303"/>
      <c r="L1" s="303"/>
      <c r="M1" s="303"/>
      <c r="N1" s="278">
        <v>107</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45932</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444</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445</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45953</v>
      </c>
      <c r="K11" s="291"/>
      <c r="L11" s="291"/>
      <c r="M11" s="291"/>
      <c r="N11" s="291"/>
      <c r="O11" s="291"/>
      <c r="P11" s="291"/>
      <c r="Q11" s="291"/>
      <c r="R11" s="291"/>
      <c r="S11" s="291"/>
      <c r="T11" s="291"/>
      <c r="U11" s="291"/>
      <c r="V11" s="128"/>
      <c r="W11" s="253">
        <v>0.41666666666666669</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450</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46048</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446</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18.75" customHeight="1">
      <c r="A24" s="30"/>
      <c r="B24" s="251" t="s">
        <v>87</v>
      </c>
      <c r="C24" s="251"/>
      <c r="D24" s="251"/>
      <c r="E24" s="251"/>
      <c r="F24" s="251"/>
      <c r="G24" s="251"/>
      <c r="H24" s="183"/>
      <c r="J24" s="292" t="s">
        <v>451</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18.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18.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36.6"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21.6" customHeight="1">
      <c r="A32" s="30"/>
      <c r="B32" s="268" t="s">
        <v>90</v>
      </c>
      <c r="C32" s="268"/>
      <c r="D32" s="268"/>
      <c r="E32" s="268"/>
      <c r="F32" s="268"/>
      <c r="G32" s="268"/>
      <c r="H32" s="183"/>
      <c r="I32" s="44"/>
      <c r="J32" s="271" t="s">
        <v>452</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21.6"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11.4"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45939</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447</v>
      </c>
      <c r="AO39" s="48"/>
    </row>
    <row r="40" spans="1:77" s="55" customFormat="1" ht="18.75" customHeight="1">
      <c r="A40" s="56"/>
      <c r="B40" s="267"/>
      <c r="C40" s="267"/>
      <c r="D40" s="267"/>
      <c r="E40" s="267"/>
      <c r="F40" s="267"/>
      <c r="G40" s="267"/>
      <c r="H40" s="48"/>
      <c r="I40" s="220"/>
      <c r="J40" s="214"/>
      <c r="K40" s="214"/>
      <c r="L40" s="214"/>
      <c r="M40" s="214"/>
      <c r="N40" s="274" t="s">
        <v>448</v>
      </c>
      <c r="O40" s="274"/>
      <c r="P40" s="274"/>
      <c r="Q40" s="274"/>
      <c r="R40" s="274"/>
      <c r="S40" s="274"/>
      <c r="T40" s="274"/>
      <c r="U40" s="274"/>
      <c r="V40" s="274"/>
      <c r="W40" s="274"/>
      <c r="X40" s="274"/>
      <c r="Y40" s="274"/>
      <c r="Z40" s="274"/>
      <c r="AA40" s="274"/>
      <c r="AB40" s="274"/>
      <c r="AC40" s="237" t="s">
        <v>449</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45946</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45952</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45960</v>
      </c>
      <c r="P109" s="259"/>
      <c r="Q109" s="259"/>
      <c r="R109" s="259"/>
      <c r="S109" s="259"/>
      <c r="T109" s="259"/>
      <c r="U109" s="259"/>
      <c r="V109" s="259"/>
      <c r="W109" s="259"/>
      <c r="X109" s="259"/>
      <c r="Z109" s="254">
        <f>W11</f>
        <v>0.41666666666666669</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45959</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45953</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研究基盤課　研究費管理担当</v>
      </c>
      <c r="K150" s="237"/>
      <c r="L150" s="237"/>
      <c r="M150" s="237"/>
      <c r="N150" s="237"/>
      <c r="O150" s="237"/>
      <c r="P150" s="237"/>
      <c r="Q150" s="237"/>
      <c r="R150" s="237"/>
      <c r="S150" s="237"/>
      <c r="T150" s="237"/>
      <c r="U150" s="237"/>
      <c r="V150" s="237"/>
      <c r="W150" s="237"/>
      <c r="X150" s="237"/>
      <c r="Y150" s="237"/>
      <c r="Z150" s="237"/>
      <c r="AA150" s="310" t="str">
        <f>AC40</f>
        <v>（電話）０４５－７８７－２０７８</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（電子メールアドレス）ken_kif@yokohama-cu.ac.jp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大25015</v>
      </c>
      <c r="I13" s="570"/>
      <c r="J13" s="570"/>
      <c r="K13" s="570"/>
      <c r="L13" s="570"/>
      <c r="M13" s="570"/>
      <c r="N13" s="570"/>
      <c r="O13" s="570"/>
      <c r="P13" s="135"/>
      <c r="Q13" s="570" t="s">
        <v>333</v>
      </c>
      <c r="R13" s="570"/>
      <c r="S13" s="570"/>
      <c r="T13" s="570"/>
      <c r="U13" s="570"/>
      <c r="V13" s="570" t="str">
        <f>入札説明書!J9</f>
        <v>表面温度計測システム一式の購入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2">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45932</v>
      </c>
      <c r="C16" s="568"/>
      <c r="D16" s="568"/>
      <c r="E16" s="568"/>
      <c r="F16" s="568"/>
      <c r="G16" s="568"/>
      <c r="H16" s="568"/>
      <c r="I16" s="568"/>
      <c r="J16" s="568"/>
      <c r="K16" s="568"/>
      <c r="L16" s="568"/>
      <c r="M16" s="568"/>
      <c r="N16" s="569" t="s">
        <v>334</v>
      </c>
      <c r="O16" s="569"/>
      <c r="P16" s="569"/>
      <c r="Q16" s="569"/>
      <c r="R16" s="536">
        <f>入札説明書!N1</f>
        <v>107</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4">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大25015</v>
      </c>
      <c r="I14" s="570"/>
      <c r="J14" s="570"/>
      <c r="K14" s="570"/>
      <c r="L14" s="570"/>
      <c r="M14" s="570"/>
      <c r="N14" s="570"/>
      <c r="O14" s="570"/>
      <c r="P14" s="135"/>
      <c r="Q14" s="570" t="s">
        <v>333</v>
      </c>
      <c r="R14" s="570"/>
      <c r="S14" s="570"/>
      <c r="T14" s="570"/>
      <c r="U14" s="570"/>
      <c r="V14" s="570" t="str">
        <f>入札説明書!J9</f>
        <v>表面温度計測システム一式の購入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45932</v>
      </c>
      <c r="C17" s="533"/>
      <c r="D17" s="533"/>
      <c r="E17" s="533"/>
      <c r="F17" s="533"/>
      <c r="G17" s="533"/>
      <c r="H17" s="533"/>
      <c r="I17" s="533"/>
      <c r="J17" s="533"/>
      <c r="K17" s="533"/>
      <c r="L17" s="533"/>
      <c r="M17" s="533"/>
      <c r="N17" s="569" t="s">
        <v>334</v>
      </c>
      <c r="O17" s="569"/>
      <c r="P17" s="569"/>
      <c r="Q17" s="569"/>
      <c r="R17" s="536">
        <f>入札説明書!N1</f>
        <v>107</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2"/>
  <cols>
    <col min="1" max="46" width="2.3320312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表面温度計測システム一式の購入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大25015</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36" zoomScaleNormal="100" zoomScaleSheetLayoutView="100" workbookViewId="0">
      <selection activeCell="BB32" sqref="BB32"/>
    </sheetView>
  </sheetViews>
  <sheetFormatPr defaultColWidth="2.109375" defaultRowHeight="15" customHeight="1"/>
  <cols>
    <col min="1" max="10" width="2.109375" style="97"/>
    <col min="11" max="11" width="2.109375" style="97" customWidth="1"/>
    <col min="12" max="16384" width="2.109375" style="97"/>
  </cols>
  <sheetData>
    <row r="1" spans="1:48" ht="16.2">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6.2">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大25015</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表面温度計測システム一式の購入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表面温度計測システム一式の購入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45953</v>
      </c>
      <c r="AK9" s="595"/>
      <c r="AL9" s="595"/>
      <c r="AM9" s="595"/>
      <c r="AN9" s="595"/>
      <c r="AO9" s="595"/>
      <c r="AP9" s="595"/>
      <c r="AQ9" s="596">
        <f>K15</f>
        <v>0.41666666666666669</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45960</v>
      </c>
      <c r="AK10" s="598"/>
      <c r="AL10" s="598"/>
      <c r="AM10" s="598"/>
      <c r="AN10" s="598"/>
      <c r="AO10" s="598"/>
      <c r="AP10" s="598"/>
      <c r="AQ10" s="599">
        <f>K17</f>
        <v>0.41666666666666669</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45953</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0.41666666666666669</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45960</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0.41666666666666669</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表面温度計測システム一式の購入</v>
      </c>
      <c r="M31" s="614"/>
      <c r="N31" s="614"/>
      <c r="O31" s="614"/>
      <c r="P31" s="611" t="str">
        <f>I7</f>
        <v>大25015</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表面温度計測システム一式の購入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0.41666666666666669</v>
      </c>
      <c r="C33" s="594"/>
      <c r="D33" s="602">
        <f>K14</f>
        <v>45953</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0.41666666666666669</v>
      </c>
      <c r="AJ33" s="594"/>
      <c r="AK33" s="602">
        <f>K14</f>
        <v>45953</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0.41666666666666669</v>
      </c>
      <c r="C46" s="594"/>
      <c r="D46" s="602">
        <f>K16</f>
        <v>45960</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0.41666666666666669</v>
      </c>
      <c r="AJ46" s="594"/>
      <c r="AK46" s="602">
        <f>K16</f>
        <v>45960</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8.4"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BJ7" sqref="BJ7"/>
    </sheetView>
  </sheetViews>
  <sheetFormatPr defaultColWidth="2.21875" defaultRowHeight="19.5" customHeight="1"/>
  <cols>
    <col min="1" max="38" width="2.21875" style="1"/>
    <col min="39" max="39" width="3.88671875" style="1" customWidth="1"/>
    <col min="40" max="16384" width="2.21875" style="1"/>
  </cols>
  <sheetData>
    <row r="1" spans="2:39" ht="14.4">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研究基盤課　研究費管理担当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表面温度計測システム一式の購入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大25015</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5"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研究基盤課　研究費管理担当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（電子メールアドレス）ken_kif@yokohama-cu.ac.jp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（電話）０４５－７８７－２０７８</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B32" sqref="BB32"/>
    </sheetView>
  </sheetViews>
  <sheetFormatPr defaultColWidth="2.21875" defaultRowHeight="19.5" customHeight="1"/>
  <cols>
    <col min="1" max="1" width="2.21875" style="1"/>
    <col min="2" max="2" width="2.44140625" style="1" bestFit="1" customWidth="1"/>
    <col min="3" max="37" width="2.21875" style="1"/>
    <col min="38" max="38" width="2.6640625" style="1" customWidth="1"/>
    <col min="39" max="16384" width="2.2187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表面温度計測システム一式の購入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大25015</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4">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B32" sqref="BB32"/>
    </sheetView>
  </sheetViews>
  <sheetFormatPr defaultColWidth="2.21875" defaultRowHeight="19.5" customHeight="1"/>
  <cols>
    <col min="1" max="1" width="2.21875" style="1"/>
    <col min="2" max="2" width="2.44140625" style="1" bestFit="1" customWidth="1"/>
    <col min="3" max="16384" width="2.2187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4">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表面温度計測システム一式の購入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大25015</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1875" defaultRowHeight="19.5" customHeight="1"/>
  <cols>
    <col min="1" max="39" width="2.44140625" style="1" customWidth="1"/>
    <col min="40" max="16384" width="2.2187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表面温度計測システム一式の購入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大25015</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4">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1875" defaultRowHeight="19.5" customHeight="1"/>
  <cols>
    <col min="1" max="39" width="2.44140625" style="1" customWidth="1"/>
    <col min="40" max="44" width="2.21875" style="1" customWidth="1"/>
    <col min="45" max="16384" width="2.2187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表面温度計測システム一式の購入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大25015</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2"/>
  <cols>
    <col min="1" max="46" width="2.3320312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4">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45932</v>
      </c>
      <c r="C19" s="535"/>
      <c r="D19" s="535"/>
      <c r="E19" s="535"/>
      <c r="F19" s="535"/>
      <c r="G19" s="535"/>
      <c r="H19" s="535"/>
      <c r="I19" s="535"/>
      <c r="J19" s="535"/>
      <c r="K19" s="533" t="s">
        <v>162</v>
      </c>
      <c r="L19" s="533"/>
      <c r="M19" s="533"/>
      <c r="N19" s="533"/>
      <c r="O19" s="533"/>
      <c r="P19" s="536">
        <f>入札説明書!N1</f>
        <v>107</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表面温度計測システム一式の購入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大25015</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2"/>
  <cols>
    <col min="1" max="85" width="2.3320312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4">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永木　楓（横浜市立大学 企画財務課）</cp:lastModifiedBy>
  <cp:lastPrinted>2025-09-30T04:38:23Z</cp:lastPrinted>
  <dcterms:created xsi:type="dcterms:W3CDTF">2003-11-10T00:21:19Z</dcterms:created>
  <dcterms:modified xsi:type="dcterms:W3CDTF">2025-09-30T04:45:56Z</dcterms:modified>
</cp:coreProperties>
</file>