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財務担当\05 契約\_R07(2025)年度契約案件\02.R07年度審査会\250925_02【第二】(鶴見・森)【再】蛍光顕微鏡の購入(d25016)10月23日10時15分入札\02.d25016告示\03.d25016ホームページ掲載用\"/>
    </mc:Choice>
  </mc:AlternateContent>
  <xr:revisionPtr revIDLastSave="0" documentId="13_ncr:1_{9B7F5796-3705-46DE-948F-DA781908D1AD}" xr6:coauthVersionLast="47" xr6:coauthVersionMax="47" xr10:uidLastSave="{00000000-0000-0000-0000-000000000000}"/>
  <workbookProtection workbookAlgorithmName="SHA-512" workbookHashValue="Unos8TbDuS4dY8s++TYKD1/BRiXgx9iQPH23grRrm2fMuTo54ZVpDiVWc+O87S1fIuA1tG1+gVkgmunXME8bxA==" workbookSaltValue="RKKyo/x0PbSUJLz1LOPEK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<sst xmlns="http://schemas.openxmlformats.org/spreadsheetml/2006/main" count="808" uniqueCount="454">
  <si>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</si>
  <si>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</si>
  <si>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</si>
  <si>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</si>
  <si>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</si>
  <si>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</si>
  <si>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</si>
  <si>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</si>
  <si>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</si>
  <si>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</si>
  <si>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</si>
  <si>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</si>
  <si>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</si>
  <si>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</si>
  <si>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</si>
  <si>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</si>
  <si>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</si>
  <si>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</si>
  <si>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</si>
  <si>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</si>
  <si>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</si>
  <si>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</si>
  <si>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</si>
  <si>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</si>
  <si>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</si>
  <si>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</si>
  <si>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</si>
  <si>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</si>
  <si>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</si>
  <si>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</si>
  <si>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</si>
  <si>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</si>
  <si>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</si>
  <si>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</si>
  <si>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</si>
  <si>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</si>
  <si>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</si>
  <si>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</si>
  <si>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</si>
  <si>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</si>
  <si>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</si>
  <si>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</si>
  <si>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</si>
  <si>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</si>
  <si>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</si>
  <si>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</si>
  <si>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</si>
  <si>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</si>
  <si>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</si>
  <si>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</si>
  <si>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</si>
  <si>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</si>
  <si>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</si>
  <si>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</si>
  <si>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</si>
  <si>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</si>
  <si>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</si>
  <si>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</si>
  <si>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</si>
  <si>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</si>
  <si>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</si>
  <si>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</si>
  <si>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</si>
  <si>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</si>
  <si>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</si>
  <si>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</si>
  <si>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</si>
  <si>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</si>
  <si>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</si>
  <si>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</si>
  <si>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</si>
  <si>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</si>
  <si>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</si>
  <si>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</si>
  <si>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</si>
  <si>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</si>
  <si>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</si>
  <si>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</si>
  <si>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</si>
  <si>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</si>
  <si>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</si>
  <si>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</si>
  <si>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</si>
  <si>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</si>
  <si>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</si>
  <si>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</si>
  <si>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</si>
  <si>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</si>
  <si>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</si>
  <si>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</si>
  <si>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</si>
  <si>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</si>
  <si>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</si>
  <si>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</si>
  <si>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</si>
  <si>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</si>
  <si>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</si>
  <si>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</si>
  <si>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</si>
  <si>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</si>
  <si>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</si>
  <si>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</si>
  <si>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</si>
  <si>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</si>
  <si>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</si>
  <si>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</si>
  <si>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</si>
  <si>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</si>
  <si>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</si>
  <si>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</si>
  <si>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</si>
  <si>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</si>
  <si>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</si>
  <si>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</si>
  <si>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</si>
  <si>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</si>
  <si>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</si>
  <si>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</si>
  <si>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</si>
  <si>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</si>
  <si>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</si>
  <si>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</si>
  <si>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</si>
  <si>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</si>
  <si>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</si>
  <si>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</si>
  <si>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</si>
  <si>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</si>
  <si>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</si>
  <si>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</si>
  <si>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</si>
  <si>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</si>
  <si>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</si>
  <si>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</si>
  <si>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</si>
  <si>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</si>
  <si>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</si>
  <si>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</si>
  <si>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</si>
  <si>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</si>
  <si>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</si>
  <si>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</si>
  <si>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</si>
  <si>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</si>
  <si>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</si>
  <si>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</si>
  <si>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</si>
  <si>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</si>
  <si>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</si>
  <si>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</si>
  <si>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</si>
  <si>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</si>
  <si>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</si>
  <si>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</si>
  <si>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</si>
  <si>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</si>
  <si>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</si>
  <si>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</si>
  <si>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</si>
  <si>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</si>
  <si>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</si>
  <si>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</si>
  <si>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</si>
  <si>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</si>
  <si>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</si>
  <si>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</si>
  <si>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</si>
  <si>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</si>
  <si>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</si>
  <si>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</si>
  <si>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</si>
  <si>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</si>
  <si>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</si>
  <si>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</si>
  <si>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</si>
  <si>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</si>
  <si>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</si>
  <si>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</si>
  <si>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</si>
  <si>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</si>
  <si>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</si>
  <si>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</si>
  <si>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</si>
  <si>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</si>
  <si>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</si>
  <si>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</si>
  <si>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</si>
  <si>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</si>
  <si>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</si>
  <si>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</si>
  <si>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</si>
  <si>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</si>
  <si>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</si>
  <si>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</si>
  <si>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</si>
  <si>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</si>
  <si>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</si>
  <si>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</si>
  <si>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</si>
  <si>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</si>
  <si>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</si>
  <si>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</si>
  <si>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</si>
  <si>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</si>
  <si>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</si>
  <si>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</si>
  <si>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</si>
  <si>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</si>
  <si>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</si>
  <si>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</si>
  <si>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</si>
  <si>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</si>
  <si>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</si>
  <si>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</si>
  <si>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</si>
  <si>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</si>
  <si>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</si>
  <si>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</si>
  <si>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</si>
  <si>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</si>
  <si>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</si>
  <si>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</si>
  <si>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</si>
  <si>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</si>
  <si>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</si>
  <si>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</si>
  <si>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</si>
  <si>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</si>
  <si>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</si>
  <si>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</si>
  <si>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</si>
  <si>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</si>
  <si>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</si>
  <si>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</si>
  <si>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</si>
  <si>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</si>
  <si>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</si>
  <si>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</si>
  <si>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</si>
  <si>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</si>
  <si>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</si>
  <si>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</si>
  <si>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</si>
  <si>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</si>
  <si>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</si>
  <si>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</si>
  <si>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</si>
  <si>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</si>
  <si>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</si>
  <si>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</si>
  <si>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</si>
  <si>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</si>
  <si>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</si>
  <si>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</si>
  <si>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</si>
  <si>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</si>
  <si>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</si>
  <si>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</si>
  <si>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</si>
  <si>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</si>
  <si>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</si>
  <si>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</si>
  <si>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</si>
  <si>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</si>
  <si>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</si>
  <si>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</si>
  <si>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</si>
  <si>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</si>
  <si>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</si>
  <si>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</si>
  <si>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</si>
  <si>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</si>
  <si>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</si>
  <si>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</si>
  <si>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</si>
  <si>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</si>
  <si>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</si>
  <si>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</si>
  <si>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</si>
  <si>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</si>
  <si>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</si>
  <si>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</si>
  <si>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</si>
  <si>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</si>
  <si>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</si>
  <si>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</si>
  <si>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</si>
  <si>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</si>
  <si>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</si>
  <si>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</si>
  <si>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</si>
  <si>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</si>
  <si>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</si>
  <si>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</si>
  <si>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</si>
  <si>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</si>
  <si>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</si>
  <si>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</si>
  <si>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</si>
  <si>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</si>
  <si>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</si>
  <si>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</si>
  <si>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</si>
  <si>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</si>
  <si>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</si>
  <si>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</si>
  <si>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</si>
  <si>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</si>
  <si>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</si>
  <si>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</si>
  <si>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</si>
  <si>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</si>
  <si>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</si>
  <si>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</si>
  <si>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</si>
  <si>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</si>
  <si>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</si>
  <si>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</si>
  <si>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</si>
  <si>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</si>
  <si>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</si>
  <si>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</si>
  <si>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</si>
  <si>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</si>
  <si>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</si>
  <si>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</si>
  <si>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</si>
  <si>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</si>
  <si>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</si>
  <si>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</si>
  <si>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</si>
  <si>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</si>
  <si>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</si>
  <si>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</si>
  <si>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</si>
  <si>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</si>
  <si>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</si>
  <si>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</si>
  <si>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</si>
  <si>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</si>
  <si>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</si>
  <si>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</si>
  <si>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</si>
  <si>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</si>
  <si>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</si>
  <si>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</si>
  <si>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</si>
  <si>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</si>
  <si>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</si>
  <si>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</si>
  <si>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</si>
  <si>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</si>
  <si>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</si>
  <si>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</si>
  <si>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</si>
  <si>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</si>
  <si>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</si>
  <si>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</si>
  <si>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</si>
  <si>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</si>
  <si>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</si>
  <si>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</si>
  <si>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</si>
  <si>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</si>
  <si>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</si>
  <si>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</si>
  <si>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</si>
  <si>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</si>
  <si>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</si>
  <si>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</si>
  <si>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</si>
  <si>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</si>
  <si>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</si>
  <si>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</si>
  <si>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</si>
  <si>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</si>
  <si>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</si>
  <si>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</si>
  <si>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</si>
  <si>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</si>
  <si>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</si>
  <si>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</si>
  <si>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</si>
  <si>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</si>
  <si>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</si>
  <si>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</si>
  <si>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</si>
  <si>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</si>
  <si>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</si>
  <si>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</si>
  <si>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</si>
  <si>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</si>
  <si>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</si>
  <si>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</si>
  <si>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</si>
  <si>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</si>
  <si>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</si>
  <si>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</si>
  <si>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</si>
  <si>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</si>
  <si>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</si>
  <si>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</si>
  <si>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</si>
  <si>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</si>
  <si>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</si>
  <si>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</si>
  <si>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</si>
  <si>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</si>
  <si>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</si>
  <si>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</si>
  <si>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</si>
  <si>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</si>
  <si>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</si>
  <si>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</si>
  <si>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</si>
  <si>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</si>
  <si>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</si>
  <si>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</si>
  <si>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</si>
  <si>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</si>
  <si>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</si>
  <si>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</si>
  <si>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</si>
  <si>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</si>
  <si>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</si>
  <si>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</si>
  <si>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</si>
  <si>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</si>
  <si>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</si>
  <si>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</si>
  <si>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</si>
  <si>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</si>
  <si>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</si>
  <si>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</si>
  <si>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</si>
  <si>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</si>
  <si>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</si>
  <si>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</si>
  <si>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</si>
  <si>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</si>
  <si>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</si>
  <si>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</si>
  <si>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</si>
  <si>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</si>
  <si>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</si>
  <si>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鶴見キャンパス</t>
    <rPh sb="0" eb="2">
      <t>ツルミ</t>
    </rPh>
    <phoneticPr fontId="2"/>
  </si>
  <si>
    <t>（電話）０４５－５０８－７２０１</t>
    <phoneticPr fontId="2"/>
  </si>
  <si>
    <t>（電子メールアドレス）tsuru-admin@yokohama-cu.ac.jp</t>
    <rPh sb="1" eb="3">
      <t>デンシ</t>
    </rPh>
    <phoneticPr fontId="2"/>
  </si>
  <si>
    <t>教育推進課　鶴見キャンパス担当</t>
    <rPh sb="0" eb="5">
      <t>キョウイクスイシンカ</t>
    </rPh>
    <rPh sb="6" eb="8">
      <t>ツルミ</t>
    </rPh>
    <rPh sb="13" eb="15">
      <t>タントウ</t>
    </rPh>
    <phoneticPr fontId="2"/>
  </si>
  <si>
    <t>横浜市立大学鶴見キャンパス　オールインワン蛍光顕微鏡一式の購入</t>
    <phoneticPr fontId="2"/>
  </si>
  <si>
    <t>細胞・細胞内小器官・細胞内分子・分子集合体などの可視光および蛍光観察を行う顕微鏡と画像解析システム一式の購入</t>
    <phoneticPr fontId="2"/>
  </si>
  <si>
    <t>横浜市鶴見区末広町1-7-29
横浜市立大学　鶴見キャンパス　実験棟</t>
    <rPh sb="31" eb="34">
      <t>ジッケントウ</t>
    </rPh>
    <phoneticPr fontId="2"/>
  </si>
  <si>
    <t>大25016</t>
    <rPh sb="0" eb="1">
      <t>ダイ</t>
    </rPh>
    <phoneticPr fontId="2"/>
  </si>
  <si>
    <t>●「令和７･８年度横浜市一般競争入札有資格者名簿（物品・委託等）」に次の内容で
　登録されている者
　【営業種目】020：理化学機械器具
　【細　　目】Ａ：理化学分析機器
　【所在地区分】市内、準市内、市外</t>
    <rPh sb="71" eb="72">
      <t>ホソ</t>
    </rPh>
    <rPh sb="74" eb="75">
      <t>メ</t>
    </rPh>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</si>
</sst>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K15" sqref="BK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108</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45932</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45953</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453</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18.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45939</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445</v>
      </c>
      <c r="AO39" s="48"/>
    </row>
    <row r="40" spans="1:77" s="55" customFormat="1" ht="18.75" customHeight="1">
      <c r="A40" s="56"/>
      <c r="B40" s="267"/>
      <c r="C40" s="267"/>
      <c r="D40" s="267"/>
      <c r="E40" s="267"/>
      <c r="F40" s="267"/>
      <c r="G40" s="267"/>
      <c r="H40" s="48"/>
      <c r="I40" s="220"/>
      <c r="J40" s="214"/>
      <c r="K40" s="214"/>
      <c r="L40" s="214"/>
      <c r="M40" s="214"/>
      <c r="N40" s="274" t="s">
        <v>448</v>
      </c>
      <c r="O40" s="274"/>
      <c r="P40" s="274"/>
      <c r="Q40" s="274"/>
      <c r="R40" s="274"/>
      <c r="S40" s="274"/>
      <c r="T40" s="274"/>
      <c r="U40" s="274"/>
      <c r="V40" s="274"/>
      <c r="W40" s="274"/>
      <c r="X40" s="274"/>
      <c r="Y40" s="274"/>
      <c r="Z40" s="274"/>
      <c r="AA40" s="274"/>
      <c r="AB40" s="274"/>
      <c r="AC40" s="237" t="s">
        <v>446</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447</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45946</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45952</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45960</v>
      </c>
      <c r="P109" s="259"/>
      <c r="Q109" s="259"/>
      <c r="R109" s="259"/>
      <c r="S109" s="259"/>
      <c r="T109" s="259"/>
      <c r="U109" s="259"/>
      <c r="V109" s="259"/>
      <c r="W109" s="259"/>
      <c r="X109" s="259"/>
      <c r="Z109" s="254">
        <f>W11</f>
        <v>0.42708333333333331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45959</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45953</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鶴見キャンパス担当</v>
      </c>
      <c r="K150" s="237"/>
      <c r="L150" s="237"/>
      <c r="M150" s="237"/>
      <c r="N150" s="237"/>
      <c r="O150" s="237"/>
      <c r="P150" s="237"/>
      <c r="Q150" s="237"/>
      <c r="R150" s="237"/>
      <c r="S150" s="237"/>
      <c r="T150" s="237"/>
      <c r="U150" s="237"/>
      <c r="V150" s="237"/>
      <c r="W150" s="237"/>
      <c r="X150" s="237"/>
      <c r="Y150" s="237"/>
      <c r="Z150" s="237"/>
      <c r="AA150" s="310" t="str">
        <f>AC40</f>
        <v>（電話）０４５－５０８－７２０１</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（電子メールアドレス）tsuru-admin@yokohama-cu.ac.jp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大25016</v>
      </c>
      <c r="I13" s="570"/>
      <c r="J13" s="570"/>
      <c r="K13" s="570"/>
      <c r="L13" s="570"/>
      <c r="M13" s="570"/>
      <c r="N13" s="570"/>
      <c r="O13" s="570"/>
      <c r="P13" s="135"/>
      <c r="Q13" s="570" t="s">
        <v>333</v>
      </c>
      <c r="R13" s="570"/>
      <c r="S13" s="570"/>
      <c r="T13" s="570"/>
      <c r="U13" s="570"/>
      <c r="V13" s="570" t="str">
        <f>入札説明書!J9</f>
        <v>横浜市立大学鶴見キャンパス　オールインワン蛍光顕微鏡一式の購入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45932</v>
      </c>
      <c r="C16" s="568"/>
      <c r="D16" s="568"/>
      <c r="E16" s="568"/>
      <c r="F16" s="568"/>
      <c r="G16" s="568"/>
      <c r="H16" s="568"/>
      <c r="I16" s="568"/>
      <c r="J16" s="568"/>
      <c r="K16" s="568"/>
      <c r="L16" s="568"/>
      <c r="M16" s="568"/>
      <c r="N16" s="569" t="s">
        <v>334</v>
      </c>
      <c r="O16" s="569"/>
      <c r="P16" s="569"/>
      <c r="Q16" s="569"/>
      <c r="R16" s="536">
        <f>入札説明書!N1</f>
        <v>108</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大25016</v>
      </c>
      <c r="I14" s="570"/>
      <c r="J14" s="570"/>
      <c r="K14" s="570"/>
      <c r="L14" s="570"/>
      <c r="M14" s="570"/>
      <c r="N14" s="570"/>
      <c r="O14" s="570"/>
      <c r="P14" s="135"/>
      <c r="Q14" s="570" t="s">
        <v>333</v>
      </c>
      <c r="R14" s="570"/>
      <c r="S14" s="570"/>
      <c r="T14" s="570"/>
      <c r="U14" s="570"/>
      <c r="V14" s="570" t="str">
        <f>入札説明書!J9</f>
        <v>横浜市立大学鶴見キャンパス　オールインワン蛍光顕微鏡一式の購入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45932</v>
      </c>
      <c r="C17" s="533"/>
      <c r="D17" s="533"/>
      <c r="E17" s="533"/>
      <c r="F17" s="533"/>
      <c r="G17" s="533"/>
      <c r="H17" s="533"/>
      <c r="I17" s="533"/>
      <c r="J17" s="533"/>
      <c r="K17" s="533"/>
      <c r="L17" s="533"/>
      <c r="M17" s="533"/>
      <c r="N17" s="569" t="s">
        <v>334</v>
      </c>
      <c r="O17" s="569"/>
      <c r="P17" s="569"/>
      <c r="Q17" s="569"/>
      <c r="R17" s="536">
        <f>入札説明書!N1</f>
        <v>108</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横浜市立大学鶴見キャンパス　オールインワン蛍光顕微鏡一式の購入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大25016</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大25016</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横浜市立大学鶴見キャンパス　オールインワン蛍光顕微鏡一式の購入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横浜市立大学鶴見キャンパス　オールインワン蛍光顕微鏡一式の購入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45953</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45960</v>
      </c>
      <c r="AK10" s="598"/>
      <c r="AL10" s="598"/>
      <c r="AM10" s="598"/>
      <c r="AN10" s="598"/>
      <c r="AO10" s="598"/>
      <c r="AP10" s="598"/>
      <c r="AQ10" s="599">
        <f>K17</f>
        <v>0.42708333333333331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45953</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45960</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0.42708333333333331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横浜市立大学鶴見キャンパス　オールインワン蛍光顕微鏡一式の購入</v>
      </c>
      <c r="M31" s="614"/>
      <c r="N31" s="614"/>
      <c r="O31" s="614"/>
      <c r="P31" s="611" t="str">
        <f>I7</f>
        <v>大25016</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横浜市立大学鶴見キャンパス　オールインワン蛍光顕微鏡一式の購入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45953</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45953</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0.42708333333333331</v>
      </c>
      <c r="C46" s="594"/>
      <c r="D46" s="602">
        <f>K16</f>
        <v>45960</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0.42708333333333331</v>
      </c>
      <c r="AJ46" s="594"/>
      <c r="AK46" s="602">
        <f>K16</f>
        <v>45960</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横浜市立大学鶴見キャンパス　オールインワン蛍光顕微鏡一式の購入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大25016</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鶴見キャンパス担当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（電子メールアドレス）tsuru-admin@yokohama-cu.ac.jp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（電話）０４５－５０８－７２０１</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Rb9fRGpv5RMtqyHePlJhX9i8wFAD0G3yaDYNHDI7UBTatGzQBba/Wtb2sdGlbSVM2BZMvRlIDH4JiKlnJC6aPw==" saltValue="CYbDt2sYAIbib7Eqse89N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横浜市立大学鶴見キャンパス　オールインワン蛍光顕微鏡一式の購入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大25016</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横浜市立大学鶴見キャンパス　オールインワン蛍光顕微鏡一式の購入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大25016</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横浜市立大学鶴見キャンパス　オールインワン蛍光顕微鏡一式の購入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大25016</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横浜市立大学鶴見キャンパス　オールインワン蛍光顕微鏡一式の購入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大25016</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45932</v>
      </c>
      <c r="C19" s="535"/>
      <c r="D19" s="535"/>
      <c r="E19" s="535"/>
      <c r="F19" s="535"/>
      <c r="G19" s="535"/>
      <c r="H19" s="535"/>
      <c r="I19" s="535"/>
      <c r="J19" s="535"/>
      <c r="K19" s="533" t="s">
        <v>162</v>
      </c>
      <c r="L19" s="533"/>
      <c r="M19" s="533"/>
      <c r="N19" s="533"/>
      <c r="O19" s="533"/>
      <c r="P19" s="536">
        <f>入札説明書!N1</f>
        <v>108</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横浜市立大学鶴見キャンパス　オールインワン蛍光顕微鏡一式の購入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大25016</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2025-09-29T04:15:24Z</dcterms:modified>
</cp:coreProperties>
</file>