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財務担当\05 契約\_R07(2025)年度契約案件\02.R07年度審査会\250612_01【第二】(キャリア)就職支援業務委託(d25005)7月10日11時入札\02.d25005告示\03.d25005ホームページ掲載用\"/>
    </mc:Choice>
  </mc:AlternateContent>
  <xr:revisionPtr revIDLastSave="0" documentId="13_ncr:1_{68C7367F-8F37-41D1-91DA-1CB100EE088F}" xr6:coauthVersionLast="47" xr6:coauthVersionMax="47" xr10:uidLastSave="{00000000-0000-0000-0000-000000000000}"/>
  <workbookProtection workbookAlgorithmName="SHA-512" workbookHashValue="TJs48n/OLmsXc0nuxn0pGDaru72s3rEXLHqL8ZRRAq5gc1fc/q/OuIKYMMtDkY3LbAmamxh+Mh8T/9LnngacPA==" workbookSaltValue="3WxRfRzs/oUuskvEfd0ST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YCU</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AO14" authorId="2" shapeId="0" xr:uid="{52A9635F-60F6-4BD3-B0F0-64F72BAE4DCC}">
      <text>
        <r>
          <rPr>
            <b/>
            <sz val="9"/>
            <color indexed="81"/>
            <rFont val="MS P ゴシック"/>
            <family val="3"/>
            <charset val="128"/>
          </rPr>
          <t>YCU:</t>
        </r>
        <r>
          <rPr>
            <sz val="9"/>
            <color indexed="81"/>
            <rFont val="MS P ゴシック"/>
            <family val="3"/>
            <charset val="128"/>
          </rPr>
          <t xml:space="preserve">
「確定契約」→「概算契約」に変更をお願いいたします</t>
        </r>
      </text>
    </comment>
    <comment ref="B16" authorId="0" shapeId="0" xr:uid="{181DF9BC-51DF-4C7C-8E70-263766E97993}">
      <text>
        <r>
          <rPr>
            <b/>
            <sz val="10"/>
            <color indexed="81"/>
            <rFont val="MS P ゴシック"/>
            <family val="3"/>
            <charset val="128"/>
          </rPr>
          <t>早期発注のみ停止条件表示</t>
        </r>
      </text>
    </comment>
    <comment ref="J24" authorId="2" shapeId="0" xr:uid="{D682FAE8-2C46-4D9D-AB8E-6C546FFDAF7F}">
      <text>
        <r>
          <rPr>
            <b/>
            <sz val="9"/>
            <color indexed="81"/>
            <rFont val="MS P ゴシック"/>
            <family val="3"/>
            <charset val="128"/>
          </rPr>
          <t>YCU:</t>
        </r>
        <r>
          <rPr>
            <sz val="9"/>
            <color indexed="81"/>
            <rFont val="MS P ゴシック"/>
            <family val="3"/>
            <charset val="128"/>
          </rPr>
          <t xml:space="preserve">
【その他の参加資格】を追記しました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<sst xmlns="http://schemas.openxmlformats.org/spreadsheetml/2006/main" count="810" uniqueCount="456">
  <si>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</si>
  <si>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</si>
  <si>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</si>
  <si>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</si>
  <si>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</si>
  <si>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</si>
  <si>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</si>
  <si>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</si>
  <si>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</si>
  <si>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</si>
  <si>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</si>
  <si>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</si>
  <si>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</si>
  <si>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</si>
  <si>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</si>
  <si>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</si>
  <si>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</si>
  <si>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</si>
  <si>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</si>
  <si>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</si>
  <si>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</si>
  <si>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</si>
  <si>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</si>
  <si>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</si>
  <si>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</si>
  <si>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</si>
  <si>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</si>
  <si>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</si>
  <si>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</si>
  <si>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</si>
  <si>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</si>
  <si>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</si>
  <si>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</si>
  <si>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</si>
  <si>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</si>
  <si>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</si>
  <si>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</si>
  <si>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</si>
  <si>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</si>
  <si>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</si>
  <si>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</si>
  <si>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</si>
  <si>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</si>
  <si>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</si>
  <si>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</si>
  <si>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</si>
  <si>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</si>
  <si>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</si>
  <si>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</si>
  <si>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</si>
  <si>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</si>
  <si>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</si>
  <si>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</si>
  <si>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</si>
  <si>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</si>
  <si>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</si>
  <si>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</si>
  <si>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</si>
  <si>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</si>
  <si>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</si>
  <si>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</si>
  <si>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</si>
  <si>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</si>
  <si>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</si>
  <si>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</si>
  <si>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</si>
  <si>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</si>
  <si>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</si>
  <si>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</si>
  <si>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</si>
  <si>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</si>
  <si>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</si>
  <si>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</si>
  <si>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</si>
  <si>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</si>
  <si>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</si>
  <si>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</si>
  <si>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</si>
  <si>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</si>
  <si>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</si>
  <si>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</si>
  <si>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</si>
  <si>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</si>
  <si>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</si>
  <si>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</si>
  <si>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</si>
  <si>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</si>
  <si>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</si>
  <si>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</si>
  <si>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</si>
  <si>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</si>
  <si>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</si>
  <si>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</si>
  <si>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</si>
  <si>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</si>
  <si>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</si>
  <si>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</si>
  <si>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</si>
  <si>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</si>
  <si>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</si>
  <si>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</si>
  <si>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</si>
  <si>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</si>
  <si>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</si>
  <si>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</si>
  <si>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</si>
  <si>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</si>
  <si>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</si>
  <si>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</si>
  <si>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</si>
  <si>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</si>
  <si>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</si>
  <si>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</si>
  <si>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</si>
  <si>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</si>
  <si>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</si>
  <si>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</si>
  <si>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</si>
  <si>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</si>
  <si>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</si>
  <si>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</si>
  <si>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</si>
  <si>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</si>
  <si>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</si>
  <si>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</si>
  <si>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</si>
  <si>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</si>
  <si>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</si>
  <si>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</si>
  <si>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</si>
  <si>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</si>
  <si>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</si>
  <si>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</si>
  <si>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</si>
  <si>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</si>
  <si>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</si>
  <si>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</si>
  <si>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</si>
  <si>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</si>
  <si>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</si>
  <si>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</si>
  <si>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</si>
  <si>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</si>
  <si>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</si>
  <si>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</si>
  <si>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</si>
  <si>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</si>
  <si>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</si>
  <si>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</si>
  <si>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</si>
  <si>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</si>
  <si>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</si>
  <si>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</si>
  <si>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</si>
  <si>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</si>
  <si>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</si>
  <si>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</si>
  <si>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</si>
  <si>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</si>
  <si>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</si>
  <si>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</si>
  <si>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</si>
  <si>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</si>
  <si>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</si>
  <si>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</si>
  <si>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</si>
  <si>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</si>
  <si>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</si>
  <si>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</si>
  <si>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</si>
  <si>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</si>
  <si>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</si>
  <si>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</si>
  <si>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</si>
  <si>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</si>
  <si>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</si>
  <si>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</si>
  <si>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</si>
  <si>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</si>
  <si>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</si>
  <si>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</si>
  <si>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</si>
  <si>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</si>
  <si>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</si>
  <si>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</si>
  <si>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</si>
  <si>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</si>
  <si>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</si>
  <si>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</si>
  <si>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</si>
  <si>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</si>
  <si>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</si>
  <si>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</si>
  <si>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</si>
  <si>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</si>
  <si>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</si>
  <si>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</si>
  <si>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</si>
  <si>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</si>
  <si>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</si>
  <si>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</si>
  <si>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</si>
  <si>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</si>
  <si>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</si>
  <si>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</si>
  <si>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</si>
  <si>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</si>
  <si>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</si>
  <si>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</si>
  <si>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</si>
  <si>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</si>
  <si>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</si>
  <si>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</si>
  <si>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</si>
  <si>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</si>
  <si>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</si>
  <si>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</si>
  <si>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</si>
  <si>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</si>
  <si>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</si>
  <si>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</si>
  <si>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</si>
  <si>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</si>
  <si>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</si>
  <si>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</si>
  <si>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</si>
  <si>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</si>
  <si>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</si>
  <si>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</si>
  <si>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</si>
  <si>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</si>
  <si>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</si>
  <si>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</si>
  <si>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</si>
  <si>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</si>
  <si>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</si>
  <si>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</si>
  <si>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</si>
  <si>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</si>
  <si>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</si>
  <si>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</si>
  <si>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</si>
  <si>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</si>
  <si>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</si>
  <si>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</si>
  <si>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</si>
  <si>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</si>
  <si>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</si>
  <si>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</si>
  <si>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</si>
  <si>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</si>
  <si>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</si>
  <si>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</si>
  <si>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</si>
  <si>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</si>
  <si>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</si>
  <si>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</si>
  <si>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</si>
  <si>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</si>
  <si>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</si>
  <si>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</si>
  <si>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</si>
  <si>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</si>
  <si>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</si>
  <si>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</si>
  <si>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</si>
  <si>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</si>
  <si>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</si>
  <si>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</si>
  <si>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</si>
  <si>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</si>
  <si>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</si>
  <si>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</si>
  <si>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</si>
  <si>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</si>
  <si>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</si>
  <si>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</si>
  <si>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</si>
  <si>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</si>
  <si>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</si>
  <si>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</si>
  <si>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</si>
  <si>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</si>
  <si>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</si>
  <si>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</si>
  <si>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</si>
  <si>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</si>
  <si>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</si>
  <si>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</si>
  <si>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</si>
  <si>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</si>
  <si>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</si>
  <si>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</si>
  <si>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</si>
  <si>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</si>
  <si>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</si>
  <si>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</si>
  <si>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</si>
  <si>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</si>
  <si>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</si>
  <si>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</si>
  <si>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</si>
  <si>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</si>
  <si>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</si>
  <si>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</si>
  <si>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</si>
  <si>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</si>
  <si>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</si>
  <si>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</si>
  <si>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</si>
  <si>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</si>
  <si>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</si>
  <si>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</si>
  <si>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</si>
  <si>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</si>
  <si>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</si>
  <si>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</si>
  <si>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</si>
  <si>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</si>
  <si>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</si>
  <si>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</si>
  <si>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</si>
  <si>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</si>
  <si>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</si>
  <si>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</si>
  <si>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</si>
  <si>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</si>
  <si>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</si>
  <si>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</si>
  <si>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</si>
  <si>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</si>
  <si>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</si>
  <si>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</si>
  <si>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</si>
  <si>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</si>
  <si>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</si>
  <si>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</si>
  <si>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</si>
  <si>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</si>
  <si>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</si>
  <si>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</si>
  <si>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</si>
  <si>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</si>
  <si>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</si>
  <si>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</si>
  <si>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</si>
  <si>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</si>
  <si>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</si>
  <si>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</si>
  <si>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</si>
  <si>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</si>
  <si>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</si>
  <si>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</si>
  <si>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</si>
  <si>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</si>
  <si>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</si>
  <si>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</si>
  <si>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</si>
  <si>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</si>
  <si>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</si>
  <si>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</si>
  <si>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</si>
  <si>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</si>
  <si>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</si>
  <si>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</si>
  <si>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</si>
  <si>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</si>
  <si>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</si>
  <si>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</si>
  <si>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</si>
  <si>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</si>
  <si>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</si>
  <si>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</si>
  <si>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</si>
  <si>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</si>
  <si>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</si>
  <si>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</si>
  <si>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</si>
  <si>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</si>
  <si>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</si>
  <si>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</si>
  <si>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</si>
  <si>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</si>
  <si>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</si>
  <si>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</si>
  <si>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</si>
  <si>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</si>
  <si>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</si>
  <si>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</si>
  <si>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</si>
  <si>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</si>
  <si>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</si>
  <si>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</si>
  <si>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</si>
  <si>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</si>
  <si>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</si>
  <si>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</si>
  <si>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</si>
  <si>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</si>
  <si>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</si>
  <si>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</si>
  <si>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</si>
  <si>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</si>
  <si>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</si>
  <si>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</si>
  <si>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</si>
  <si>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</si>
  <si>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</si>
  <si>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</si>
  <si>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</si>
  <si>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</si>
  <si>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</si>
  <si>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</si>
  <si>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</si>
  <si>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</si>
  <si>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</si>
  <si>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</si>
  <si>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</si>
  <si>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</si>
  <si>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</si>
  <si>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</si>
  <si>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</si>
  <si>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</si>
  <si>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</si>
  <si>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</si>
  <si>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</si>
  <si>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</si>
  <si>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</si>
  <si>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</si>
  <si>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</si>
  <si>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</si>
  <si>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</si>
  <si>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</si>
  <si>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</si>
  <si>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</si>
  <si>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</si>
  <si>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</si>
  <si>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</si>
  <si>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</si>
  <si>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</si>
  <si>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</si>
  <si>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</si>
  <si>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</si>
  <si>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</si>
  <si>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金沢八景キャンパス</t>
    <rPh sb="0" eb="4">
      <t>カナザワハッケイ</t>
    </rPh>
    <phoneticPr fontId="2"/>
  </si>
  <si>
    <t>大25005</t>
    <rPh sb="0" eb="1">
      <t>ダイ</t>
    </rPh>
    <phoneticPr fontId="2"/>
  </si>
  <si>
    <t>学生支援課　キャリア支援担当</t>
    <rPh sb="0" eb="2">
      <t>ガクセイ</t>
    </rPh>
    <rPh sb="2" eb="4">
      <t>シエン</t>
    </rPh>
    <rPh sb="4" eb="5">
      <t>カ</t>
    </rPh>
    <rPh sb="10" eb="12">
      <t>シエン</t>
    </rPh>
    <rPh sb="12" eb="14">
      <t>タントウ</t>
    </rPh>
    <phoneticPr fontId="2"/>
  </si>
  <si>
    <t>（電子メールアドレス）career@yokohama-cu.ac.jp</t>
    <rPh sb="1" eb="3">
      <t>デンシ</t>
    </rPh>
    <phoneticPr fontId="2"/>
  </si>
  <si>
    <t>横浜市立大学キャリア支援・就職支援業務に係る業務委託</t>
    <phoneticPr fontId="2"/>
  </si>
  <si>
    <t>横浜市立大学の学生、卒業生およびポストドクター等を対象としたキャリア支援・就職支援業務</t>
    <phoneticPr fontId="2"/>
  </si>
  <si>
    <t>令和　年　月　日</t>
    <rPh sb="0" eb="2">
      <t>レイワ</t>
    </rPh>
    <rPh sb="3" eb="4">
      <t>ネン</t>
    </rPh>
    <rPh sb="5" eb="6">
      <t>ガツ</t>
    </rPh>
    <rPh sb="7" eb="8">
      <t>ヒ</t>
    </rPh>
    <phoneticPr fontId="2"/>
  </si>
  <si>
    <t>横浜市立大学　金沢八景キャンパス（横浜市金沢区瀬戸２２－２）
その他、受託者と協議の上、学生支援課が指定する場所</t>
    <phoneticPr fontId="2"/>
  </si>
  <si>
    <t>36</t>
    <phoneticPr fontId="2"/>
  </si>
  <si>
    <t>（電話）０４５－７８７－２０３５</t>
    <phoneticPr fontId="2"/>
  </si>
  <si>
    <t>●「令和７･８年度横浜市一般競争入札有資格者名簿（物品・委託等）」に次の内容で
　登録されている者
　【営業種目】350：その他の委託等
　【細　　目】 Z ：その他の委託等
　【所在地区分】市内、準市内、市外
【その他の参加資格】
●過去３年以内に、本学と同様の専攻分野（人文社会、理、情報、医系）の大学生及び大学院生を対象とした、通年での個別カウンセリング業務の受託実績があること</t>
    <rPh sb="63" eb="64">
      <t>タ</t>
    </rPh>
    <rPh sb="65" eb="68">
      <t>イタクトウ</t>
    </rPh>
    <rPh sb="70" eb="71">
      <t>ホソ</t>
    </rPh>
    <rPh sb="73" eb="74">
      <t>メ</t>
    </rPh>
    <rPh sb="82" eb="83">
      <t>タ</t>
    </rPh>
    <rPh sb="84" eb="87">
      <t>イタクトウ</t>
    </rPh>
    <rPh sb="103" eb="105">
      <t>シガイ</t>
    </rPh>
    <phoneticPr fontId="2"/>
  </si>
  <si>
    <t>上記【その他の参加資格】を有することがわかる業務実績調書（様式自由）、業務実績調書に記載した内容を証明する書類（契約書の写し等）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</si>
</sst>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A7" sqref="A7:AO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84</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45827</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445</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448</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45848</v>
      </c>
      <c r="K11" s="291"/>
      <c r="L11" s="291"/>
      <c r="M11" s="291"/>
      <c r="N11" s="291"/>
      <c r="O11" s="291"/>
      <c r="P11" s="291"/>
      <c r="Q11" s="291"/>
      <c r="R11" s="291"/>
      <c r="S11" s="291"/>
      <c r="T11" s="291"/>
      <c r="U11" s="291"/>
      <c r="V11" s="128"/>
      <c r="W11" s="253">
        <v>0.45833333333333331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74</v>
      </c>
      <c r="K14" s="184" t="s">
        <v>65</v>
      </c>
      <c r="L14" s="197"/>
      <c r="M14" s="197"/>
      <c r="N14" s="197"/>
      <c r="O14" s="197"/>
      <c r="P14" s="197"/>
      <c r="Q14" s="197"/>
      <c r="R14" s="197"/>
      <c r="S14" s="197"/>
      <c r="T14" s="197" t="s">
        <v>56</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449</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450</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7</v>
      </c>
      <c r="N19" s="304"/>
      <c r="O19" s="39" t="s">
        <v>17</v>
      </c>
      <c r="P19" s="304">
        <v>10</v>
      </c>
      <c r="Q19" s="304"/>
      <c r="R19" s="39" t="s">
        <v>274</v>
      </c>
      <c r="S19" s="304">
        <v>1</v>
      </c>
      <c r="T19" s="304"/>
      <c r="U19" s="256" t="s">
        <v>75</v>
      </c>
      <c r="V19" s="256"/>
      <c r="W19" s="256"/>
      <c r="X19" s="256"/>
      <c r="Y19" s="304">
        <v>10</v>
      </c>
      <c r="Z19" s="304"/>
      <c r="AA19" s="39" t="s">
        <v>17</v>
      </c>
      <c r="AB19" s="304">
        <v>9</v>
      </c>
      <c r="AC19" s="304"/>
      <c r="AD19" s="39" t="s">
        <v>26</v>
      </c>
      <c r="AE19" s="304">
        <v>30</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451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74</v>
      </c>
      <c r="Q23" s="206" t="s">
        <v>83</v>
      </c>
      <c r="W23" s="22" t="s">
        <v>56</v>
      </c>
      <c r="X23" s="206" t="s">
        <v>84</v>
      </c>
      <c r="AC23" s="240" t="s">
        <v>452</v>
      </c>
      <c r="AD23" s="240"/>
      <c r="AE23" s="23" t="s">
        <v>85</v>
      </c>
      <c r="AO23" s="123"/>
      <c r="AS23" s="22" t="s">
        <v>55</v>
      </c>
      <c r="AU23" s="22" t="s">
        <v>86</v>
      </c>
    </row>
    <row r="24" spans="1:77" ht="21.75" customHeight="1">
      <c r="A24" s="30"/>
      <c r="B24" s="251" t="s">
        <v>87</v>
      </c>
      <c r="C24" s="251"/>
      <c r="D24" s="251"/>
      <c r="E24" s="251"/>
      <c r="F24" s="251"/>
      <c r="G24" s="251"/>
      <c r="H24" s="183"/>
      <c r="J24" s="292" t="s">
        <v>454</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21.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21.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6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23.25" customHeight="1">
      <c r="A32" s="30"/>
      <c r="B32" s="268" t="s">
        <v>90</v>
      </c>
      <c r="C32" s="268"/>
      <c r="D32" s="268"/>
      <c r="E32" s="268"/>
      <c r="F32" s="268"/>
      <c r="G32" s="268"/>
      <c r="H32" s="183"/>
      <c r="I32" s="44"/>
      <c r="J32" s="271" t="s">
        <v>455</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11"/>
      <c r="AQ32" s="45"/>
      <c r="BV32" s="46"/>
      <c r="BW32" s="46"/>
      <c r="BX32" s="46"/>
      <c r="BY32" s="46"/>
    </row>
    <row r="33" spans="1:77" ht="23.25" customHeight="1">
      <c r="A33" s="32"/>
      <c r="B33" s="269"/>
      <c r="C33" s="269"/>
      <c r="D33" s="269"/>
      <c r="E33" s="269"/>
      <c r="F33" s="269"/>
      <c r="G33" s="269"/>
      <c r="H33" s="123"/>
      <c r="I33" s="47"/>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48"/>
      <c r="AQ33" s="45"/>
      <c r="BV33" s="49"/>
      <c r="BW33" s="49"/>
      <c r="BX33" s="49"/>
      <c r="BY33" s="49"/>
    </row>
    <row r="34" spans="1:77" ht="23.25" customHeight="1">
      <c r="A34" s="32"/>
      <c r="B34" s="270"/>
      <c r="C34" s="270"/>
      <c r="D34" s="270"/>
      <c r="E34" s="270"/>
      <c r="F34" s="270"/>
      <c r="G34" s="270"/>
      <c r="H34" s="123"/>
      <c r="I34" s="50"/>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45833</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444</v>
      </c>
      <c r="AO39" s="48"/>
    </row>
    <row r="40" spans="1:77" s="55" customFormat="1" ht="18.75" customHeight="1">
      <c r="A40" s="56"/>
      <c r="B40" s="267"/>
      <c r="C40" s="267"/>
      <c r="D40" s="267"/>
      <c r="E40" s="267"/>
      <c r="F40" s="267"/>
      <c r="G40" s="267"/>
      <c r="H40" s="48"/>
      <c r="I40" s="220"/>
      <c r="J40" s="214"/>
      <c r="K40" s="214"/>
      <c r="L40" s="214"/>
      <c r="M40" s="214"/>
      <c r="N40" s="273" t="s">
        <v>446</v>
      </c>
      <c r="O40" s="273"/>
      <c r="P40" s="273"/>
      <c r="Q40" s="273"/>
      <c r="R40" s="273"/>
      <c r="S40" s="273"/>
      <c r="T40" s="273"/>
      <c r="U40" s="273"/>
      <c r="V40" s="273"/>
      <c r="W40" s="273"/>
      <c r="X40" s="273"/>
      <c r="Y40" s="273"/>
      <c r="Z40" s="273"/>
      <c r="AA40" s="273"/>
      <c r="AB40" s="273"/>
      <c r="AC40" s="237" t="s">
        <v>453</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3" t="s">
        <v>447</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45840</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45847</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45855</v>
      </c>
      <c r="P109" s="259"/>
      <c r="Q109" s="259"/>
      <c r="R109" s="259"/>
      <c r="S109" s="259"/>
      <c r="T109" s="259"/>
      <c r="U109" s="259"/>
      <c r="V109" s="259"/>
      <c r="W109" s="259"/>
      <c r="X109" s="259"/>
      <c r="Z109" s="254">
        <f>W11</f>
        <v>0.45833333333333331</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45854</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45848</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学生支援課　キャリア支援担当</v>
      </c>
      <c r="K150" s="237"/>
      <c r="L150" s="237"/>
      <c r="M150" s="237"/>
      <c r="N150" s="237"/>
      <c r="O150" s="237"/>
      <c r="P150" s="237"/>
      <c r="Q150" s="237"/>
      <c r="R150" s="237"/>
      <c r="S150" s="237"/>
      <c r="T150" s="237"/>
      <c r="U150" s="237"/>
      <c r="V150" s="237"/>
      <c r="W150" s="237"/>
      <c r="X150" s="237"/>
      <c r="Y150" s="237"/>
      <c r="Z150" s="237"/>
      <c r="AA150" s="310" t="str">
        <f>AC40</f>
        <v>（電話）０４５－７８７－２０３５</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（電子メールアドレス）career@yokohama-cu.ac.jp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大25005</v>
      </c>
      <c r="I13" s="570"/>
      <c r="J13" s="570"/>
      <c r="K13" s="570"/>
      <c r="L13" s="570"/>
      <c r="M13" s="570"/>
      <c r="N13" s="570"/>
      <c r="O13" s="570"/>
      <c r="P13" s="135"/>
      <c r="Q13" s="570" t="s">
        <v>333</v>
      </c>
      <c r="R13" s="570"/>
      <c r="S13" s="570"/>
      <c r="T13" s="570"/>
      <c r="U13" s="570"/>
      <c r="V13" s="570" t="str">
        <f>入札説明書!J9</f>
        <v>横浜市立大学キャリア支援・就職支援業務に係る業務委託</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45827</v>
      </c>
      <c r="C16" s="568"/>
      <c r="D16" s="568"/>
      <c r="E16" s="568"/>
      <c r="F16" s="568"/>
      <c r="G16" s="568"/>
      <c r="H16" s="568"/>
      <c r="I16" s="568"/>
      <c r="J16" s="568"/>
      <c r="K16" s="568"/>
      <c r="L16" s="568"/>
      <c r="M16" s="568"/>
      <c r="N16" s="569" t="s">
        <v>334</v>
      </c>
      <c r="O16" s="569"/>
      <c r="P16" s="569"/>
      <c r="Q16" s="569"/>
      <c r="R16" s="536">
        <f>入札説明書!N1</f>
        <v>84</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大25005</v>
      </c>
      <c r="I14" s="570"/>
      <c r="J14" s="570"/>
      <c r="K14" s="570"/>
      <c r="L14" s="570"/>
      <c r="M14" s="570"/>
      <c r="N14" s="570"/>
      <c r="O14" s="570"/>
      <c r="P14" s="135"/>
      <c r="Q14" s="570" t="s">
        <v>333</v>
      </c>
      <c r="R14" s="570"/>
      <c r="S14" s="570"/>
      <c r="T14" s="570"/>
      <c r="U14" s="570"/>
      <c r="V14" s="570" t="str">
        <f>入札説明書!J9</f>
        <v>横浜市立大学キャリア支援・就職支援業務に係る業務委託</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45827</v>
      </c>
      <c r="C17" s="533"/>
      <c r="D17" s="533"/>
      <c r="E17" s="533"/>
      <c r="F17" s="533"/>
      <c r="G17" s="533"/>
      <c r="H17" s="533"/>
      <c r="I17" s="533"/>
      <c r="J17" s="533"/>
      <c r="K17" s="533"/>
      <c r="L17" s="533"/>
      <c r="M17" s="533"/>
      <c r="N17" s="569" t="s">
        <v>334</v>
      </c>
      <c r="O17" s="569"/>
      <c r="P17" s="569"/>
      <c r="Q17" s="569"/>
      <c r="R17" s="536">
        <f>入札説明書!N1</f>
        <v>84</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横浜市立大学キャリア支援・就職支援業務に係る業務委託</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大25005</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大25005</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横浜市立大学キャリア支援・就職支援業務に係る業務委託</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横浜市立大学キャリア支援・就職支援業務に係る業務委託</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45848</v>
      </c>
      <c r="AK9" s="595"/>
      <c r="AL9" s="595"/>
      <c r="AM9" s="595"/>
      <c r="AN9" s="595"/>
      <c r="AO9" s="595"/>
      <c r="AP9" s="595"/>
      <c r="AQ9" s="596">
        <f>K15</f>
        <v>0.45833333333333331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45855</v>
      </c>
      <c r="AK10" s="598"/>
      <c r="AL10" s="598"/>
      <c r="AM10" s="598"/>
      <c r="AN10" s="598"/>
      <c r="AO10" s="598"/>
      <c r="AP10" s="598"/>
      <c r="AQ10" s="599">
        <f>K17</f>
        <v>0.45833333333333331</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45848</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0.45833333333333331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45855</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0.45833333333333331</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横浜市立大学キャリア支援・就職支援業務に係る業務委託</v>
      </c>
      <c r="M31" s="614"/>
      <c r="N31" s="614"/>
      <c r="O31" s="614"/>
      <c r="P31" s="611" t="str">
        <f>I7</f>
        <v>大25005</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横浜市立大学キャリア支援・就職支援業務に係る業務委託</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0.45833333333333331</v>
      </c>
      <c r="C33" s="594"/>
      <c r="D33" s="602">
        <f>K14</f>
        <v>45848</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0.45833333333333331</v>
      </c>
      <c r="AJ33" s="594"/>
      <c r="AK33" s="602">
        <f>K14</f>
        <v>45848</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0.45833333333333331</v>
      </c>
      <c r="C46" s="594"/>
      <c r="D46" s="602">
        <f>K16</f>
        <v>45855</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0.45833333333333331</v>
      </c>
      <c r="AJ46" s="594"/>
      <c r="AK46" s="602">
        <f>K16</f>
        <v>45855</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学生支援課　キャリア支援担当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横浜市立大学キャリア支援・就職支援業務に係る業務委託</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大25005</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学生支援課　キャリア支援担当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（電子メールアドレス）career@yokohama-cu.ac.jp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（電話）０４５－７８７－２０３５</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IUa0MRaRvSz7gWUFGoupyypbvO0H0lbeRndUVv2Z7RwtmyF1N/cYy46Myta4iofoJywTi1vdphn1nyrosq60+Q==" saltValue="UgZgWQYS5rjD36w+WiRC6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横浜市立大学キャリア支援・就職支援業務に係る業務委託</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大25005</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横浜市立大学キャリア支援・就職支援業務に係る業務委託</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大25005</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横浜市立大学キャリア支援・就職支援業務に係る業務委託</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大25005</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横浜市立大学キャリア支援・就職支援業務に係る業務委託</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大25005</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45827</v>
      </c>
      <c r="C19" s="535"/>
      <c r="D19" s="535"/>
      <c r="E19" s="535"/>
      <c r="F19" s="535"/>
      <c r="G19" s="535"/>
      <c r="H19" s="535"/>
      <c r="I19" s="535"/>
      <c r="J19" s="535"/>
      <c r="K19" s="533" t="s">
        <v>162</v>
      </c>
      <c r="L19" s="533"/>
      <c r="M19" s="533"/>
      <c r="N19" s="533"/>
      <c r="O19" s="533"/>
      <c r="P19" s="536">
        <f>入札説明書!N1</f>
        <v>84</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横浜市立大学キャリア支援・就職支援業務に係る業務委託</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大25005</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2025-06-17T04:06:26Z</dcterms:modified>
</cp:coreProperties>
</file>