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4【第二】(教務・松本)証明書自動発行機購入(d24043)R7.1月21日15時15分入札\02.d24043告示\03.d24043ホームページ掲載用\"/>
    </mc:Choice>
  </mc:AlternateContent>
  <xr:revisionPtr revIDLastSave="0" documentId="13_ncr:1_{37E4D998-679E-42F6-932A-8B249B69198A}" xr6:coauthVersionLast="47" xr6:coauthVersionMax="47" xr10:uidLastSave="{00000000-0000-0000-0000-000000000000}"/>
  <workbookProtection workbookAlgorithmName="SHA-512" workbookHashValue="ntSGiweYm3K974WZyoRpzHfmXNwpZzoZySxo7f9rfuwE0T5YDmimKwyt9HBJ0eeK4xoa9GNSkcyYps1awBRBQQ==" workbookSaltValue="BCKT5WNV2hb6sPCIPP8YSg=="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0" i="27" l="1"/>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<sst xmlns="http://schemas.openxmlformats.org/spreadsheetml/2006/main" count="807" uniqueCount="453">
  <si>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</si>
  <si>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</si>
  <si>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</si>
  <si>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</si>
  <si>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</si>
  <si>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</si>
  <si>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</si>
  <si>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</si>
  <si>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</si>
  <si>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</si>
  <si>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</si>
  <si>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</si>
  <si>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</si>
  <si>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</si>
  <si>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</si>
  <si>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</si>
  <si>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</si>
  <si>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</si>
  <si>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</si>
  <si>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</si>
  <si>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</si>
  <si>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</si>
  <si>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</si>
  <si>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</si>
  <si>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</si>
  <si>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</si>
  <si>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</si>
  <si>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</si>
  <si>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</si>
  <si>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</si>
  <si>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</si>
  <si>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</si>
  <si>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</si>
  <si>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</si>
  <si>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</si>
  <si>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</si>
  <si>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</si>
  <si>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</si>
  <si>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</si>
  <si>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</si>
  <si>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</si>
  <si>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</si>
  <si>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</si>
  <si>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</si>
  <si>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</si>
  <si>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</si>
  <si>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</si>
  <si>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</si>
  <si>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</si>
  <si>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</si>
  <si>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</si>
  <si>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</si>
  <si>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</si>
  <si>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</si>
  <si>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</si>
  <si>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</si>
  <si>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</si>
  <si>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</si>
  <si>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</si>
  <si>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</si>
  <si>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</si>
  <si>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</si>
  <si>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</si>
  <si>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</si>
  <si>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</si>
  <si>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</si>
  <si>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</si>
  <si>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</si>
  <si>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</si>
  <si>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</si>
  <si>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</si>
  <si>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</si>
  <si>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</si>
  <si>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</si>
  <si>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</si>
  <si>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</si>
  <si>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</si>
  <si>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</si>
  <si>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</si>
  <si>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</si>
  <si>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</si>
  <si>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</si>
  <si>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</si>
  <si>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</si>
  <si>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</si>
  <si>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</si>
  <si>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</si>
  <si>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</si>
  <si>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</si>
  <si>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</si>
  <si>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</si>
  <si>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</si>
  <si>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</si>
  <si>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</si>
  <si>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</si>
  <si>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</si>
  <si>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</si>
  <si>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</si>
  <si>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</si>
  <si>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</si>
  <si>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</si>
  <si>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</si>
  <si>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</si>
  <si>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</si>
  <si>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</si>
  <si>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</si>
  <si>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</si>
  <si>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</si>
  <si>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</si>
  <si>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</si>
  <si>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</si>
  <si>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</si>
  <si>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</si>
  <si>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</si>
  <si>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</si>
  <si>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</si>
  <si>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</si>
  <si>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</si>
  <si>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</si>
  <si>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</si>
  <si>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</si>
  <si>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</si>
  <si>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</si>
  <si>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</si>
  <si>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</si>
  <si>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</si>
  <si>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</si>
  <si>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</si>
  <si>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</si>
  <si>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</si>
  <si>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</si>
  <si>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</si>
  <si>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</si>
  <si>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</si>
  <si>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</si>
  <si>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</si>
  <si>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</si>
  <si>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</si>
  <si>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</si>
  <si>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</si>
  <si>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</si>
  <si>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</si>
  <si>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</si>
  <si>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</si>
  <si>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</si>
  <si>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</si>
  <si>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</si>
  <si>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</si>
  <si>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</si>
  <si>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</si>
  <si>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</si>
  <si>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</si>
  <si>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</si>
  <si>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</si>
  <si>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</si>
  <si>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</si>
  <si>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</si>
  <si>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</si>
  <si>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</si>
  <si>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</si>
  <si>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</si>
  <si>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</si>
  <si>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</si>
  <si>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</si>
  <si>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</si>
  <si>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</si>
  <si>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</si>
  <si>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</si>
  <si>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</si>
  <si>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</si>
  <si>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</si>
  <si>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</si>
  <si>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</si>
  <si>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</si>
  <si>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</si>
  <si>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</si>
  <si>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</si>
  <si>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</si>
  <si>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</si>
  <si>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</si>
  <si>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</si>
  <si>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</si>
  <si>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</si>
  <si>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</si>
  <si>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</si>
  <si>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</si>
  <si>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</si>
  <si>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</si>
  <si>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</si>
  <si>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</si>
  <si>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</si>
  <si>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</si>
  <si>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</si>
  <si>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</si>
  <si>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</si>
  <si>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</si>
  <si>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</si>
  <si>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</si>
  <si>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</si>
  <si>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</si>
  <si>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</si>
  <si>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</si>
  <si>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</si>
  <si>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</si>
  <si>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</si>
  <si>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</si>
  <si>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</si>
  <si>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</si>
  <si>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</si>
  <si>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</si>
  <si>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</si>
  <si>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</si>
  <si>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</si>
  <si>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</si>
  <si>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</si>
  <si>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</si>
  <si>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</si>
  <si>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</si>
  <si>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</si>
  <si>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</si>
  <si>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</si>
  <si>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</si>
  <si>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</si>
  <si>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</si>
  <si>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</si>
  <si>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</si>
  <si>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</si>
  <si>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</si>
  <si>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</si>
  <si>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</si>
  <si>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</si>
  <si>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</si>
  <si>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</si>
  <si>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</si>
  <si>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</si>
  <si>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</si>
  <si>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</si>
  <si>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</si>
  <si>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</si>
  <si>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</si>
  <si>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</si>
  <si>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</si>
  <si>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</si>
  <si>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</si>
  <si>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</si>
  <si>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</si>
  <si>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</si>
  <si>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</si>
  <si>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</si>
  <si>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</si>
  <si>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</si>
  <si>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</si>
  <si>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</si>
  <si>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</si>
  <si>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</si>
  <si>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</si>
  <si>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</si>
  <si>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</si>
  <si>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</si>
  <si>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</si>
  <si>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</si>
  <si>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</si>
  <si>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</si>
  <si>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</si>
  <si>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</si>
  <si>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</si>
  <si>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</si>
  <si>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</si>
  <si>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</si>
  <si>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</si>
  <si>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</si>
  <si>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</si>
  <si>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</si>
  <si>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</si>
  <si>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</si>
  <si>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</si>
  <si>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</si>
  <si>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</si>
  <si>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</si>
  <si>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</si>
  <si>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</si>
  <si>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</si>
  <si>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</si>
  <si>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</si>
  <si>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</si>
  <si>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</si>
  <si>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</si>
  <si>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</si>
  <si>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</si>
  <si>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</si>
  <si>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</si>
  <si>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</si>
  <si>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</si>
  <si>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</si>
  <si>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</si>
  <si>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</si>
  <si>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</si>
  <si>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</si>
  <si>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</si>
  <si>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</si>
  <si>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</si>
  <si>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</si>
  <si>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</si>
  <si>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</si>
  <si>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</si>
  <si>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</si>
  <si>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</si>
  <si>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</si>
  <si>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</si>
  <si>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</si>
  <si>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</si>
  <si>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</si>
  <si>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</si>
  <si>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</si>
  <si>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</si>
  <si>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</si>
  <si>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</si>
  <si>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</si>
  <si>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</si>
  <si>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</si>
  <si>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</si>
  <si>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</si>
  <si>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</si>
  <si>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</si>
  <si>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</si>
  <si>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</si>
  <si>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</si>
  <si>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</si>
  <si>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</si>
  <si>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</si>
  <si>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</si>
  <si>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</si>
  <si>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</si>
  <si>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</si>
  <si>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</si>
  <si>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</si>
  <si>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</si>
  <si>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</si>
  <si>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</si>
  <si>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</si>
  <si>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</si>
  <si>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</si>
  <si>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</si>
  <si>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</si>
  <si>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</si>
  <si>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</si>
  <si>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</si>
  <si>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</si>
  <si>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</si>
  <si>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</si>
  <si>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</si>
  <si>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</si>
  <si>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</si>
  <si>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</si>
  <si>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</si>
  <si>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</si>
  <si>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</si>
  <si>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</si>
  <si>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</si>
  <si>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</si>
  <si>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</si>
  <si>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</si>
  <si>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</si>
  <si>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</si>
  <si>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</si>
  <si>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</si>
  <si>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</si>
  <si>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</si>
  <si>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</si>
  <si>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</si>
  <si>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</si>
  <si>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</si>
  <si>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</si>
  <si>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</si>
  <si>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</si>
  <si>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</si>
  <si>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</si>
  <si>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</si>
  <si>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</si>
  <si>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</si>
  <si>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</si>
  <si>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</si>
  <si>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</si>
  <si>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</si>
  <si>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</si>
  <si>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</si>
  <si>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</si>
  <si>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</si>
  <si>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</si>
  <si>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</si>
  <si>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</si>
  <si>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</si>
  <si>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</si>
  <si>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</si>
  <si>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</si>
  <si>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</si>
  <si>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</si>
  <si>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</si>
  <si>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</si>
  <si>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</si>
  <si>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</si>
  <si>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</si>
  <si>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</si>
  <si>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</si>
  <si>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</si>
  <si>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</si>
  <si>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</si>
  <si>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</si>
  <si>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</si>
  <si>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</si>
  <si>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</si>
  <si>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</si>
  <si>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</si>
  <si>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</si>
  <si>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</si>
  <si>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</si>
  <si>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</si>
  <si>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</si>
  <si>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</si>
  <si>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</si>
  <si>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</si>
  <si>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</si>
  <si>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</si>
  <si>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</si>
  <si>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</si>
  <si>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</si>
  <si>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</si>
  <si>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</si>
  <si>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</si>
  <si>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</si>
  <si>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</si>
  <si>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</si>
  <si>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</si>
  <si>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</si>
  <si>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</si>
  <si>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</si>
  <si>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</si>
  <si>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</si>
  <si>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</si>
  <si>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</si>
  <si>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</si>
  <si>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</si>
  <si>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</si>
  <si>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大24043</t>
    <rPh sb="0" eb="1">
      <t>ダイ</t>
    </rPh>
    <phoneticPr fontId="2"/>
  </si>
  <si>
    <t>新証明書自動発行機システムの調達</t>
    <phoneticPr fontId="2"/>
  </si>
  <si>
    <t>新たな証明書自動発行機システムをクラウド上へ構築するとともに、証明書自動発行機窓口発行用端末を各キャンパスへ導入する。</t>
    <rPh sb="0" eb="1">
      <t>アラ</t>
    </rPh>
    <rPh sb="3" eb="6">
      <t>ショウメイショ</t>
    </rPh>
    <rPh sb="6" eb="8">
      <t>ジドウ</t>
    </rPh>
    <rPh sb="8" eb="10">
      <t>ハッコウ</t>
    </rPh>
    <rPh sb="10" eb="11">
      <t>キ</t>
    </rPh>
    <rPh sb="20" eb="21">
      <t>ジョウ</t>
    </rPh>
    <rPh sb="22" eb="24">
      <t>コウチク</t>
    </rPh>
    <rPh sb="31" eb="34">
      <t>ショウメイショ</t>
    </rPh>
    <rPh sb="34" eb="36">
      <t>ジドウ</t>
    </rPh>
    <rPh sb="36" eb="38">
      <t>ハッコウ</t>
    </rPh>
    <rPh sb="38" eb="39">
      <t>キ</t>
    </rPh>
    <rPh sb="39" eb="41">
      <t>マドグチ</t>
    </rPh>
    <rPh sb="41" eb="43">
      <t>ハッコウ</t>
    </rPh>
    <rPh sb="43" eb="44">
      <t>ヨウ</t>
    </rPh>
    <rPh sb="44" eb="46">
      <t>タンマツ</t>
    </rPh>
    <rPh sb="47" eb="48">
      <t>カク</t>
    </rPh>
    <rPh sb="54" eb="56">
      <t>ドウニュウ</t>
    </rPh>
    <phoneticPr fontId="2"/>
  </si>
  <si>
    <t>横浜市立大学　および　クラウド上</t>
    <phoneticPr fontId="2"/>
  </si>
  <si>
    <t>●「令和５･６年度横浜市一般競争入札有資格者名簿（物品・委託等）」に次の内容で
　登録されている者
　【営業種目】015：コンピュータ類　または　316：コンピュータ業務
　【細　　目】営業種目「015：コンピュータ類」は「Ａ：コンピュータ類」または
　　　　　　　営業種目「316：コンピュータ業務」は「Ａ：ソフトウエア開発・改修」
　【所在地区分】市内・準市内・市外
●その他の参加資格
同様のシステムについて、本学と同規模以上（学生数（大学）：約4,000、学生数（大学院）：約800、教職員数：約1,600）の大学、及び国公立大学への導入実績がある者</t>
    <phoneticPr fontId="2"/>
  </si>
  <si>
    <t>・調達物件納入業者の発行する導入実績報告書（様式任意）
・調達物件納入業者の発行する引受証明書（様式指定）
※上記書類は開札後に提出。入札参加にあたり、事前手続きは要しない。
提出期限　入札日の翌営業日から５営業日まで（土日祝日は除く）</t>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</si>
  <si>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</si>
  <si>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</si>
  <si>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（電話）０４５－７８７－２０４２</t>
    <phoneticPr fontId="2"/>
  </si>
  <si>
    <t>（電子メールアドレス）cscinfo1@yokohama-cu.ac.jp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</si>
</sst>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19" sqref="B19:J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195</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45644</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443</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444</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45678</v>
      </c>
      <c r="K11" s="266"/>
      <c r="L11" s="266"/>
      <c r="M11" s="266"/>
      <c r="N11" s="266"/>
      <c r="O11" s="266"/>
      <c r="P11" s="266"/>
      <c r="Q11" s="266"/>
      <c r="R11" s="266"/>
      <c r="S11" s="266"/>
      <c r="T11" s="266"/>
      <c r="U11" s="266"/>
      <c r="V11" s="150"/>
      <c r="W11" s="306">
        <v>0.63541666666666663</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2.25" customHeight="1">
      <c r="A15" s="15"/>
      <c r="B15" s="139"/>
      <c r="C15" s="139"/>
      <c r="D15" s="139"/>
      <c r="E15" s="139"/>
      <c r="F15" s="139"/>
      <c r="G15" s="139"/>
      <c r="H15" s="152"/>
      <c r="I15" s="37"/>
      <c r="J15" s="265" t="s">
        <v>445</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8" t="s">
        <v>71</v>
      </c>
      <c r="L18" s="308"/>
      <c r="M18" s="308"/>
      <c r="N18" s="308"/>
      <c r="O18" s="308"/>
      <c r="P18" s="308"/>
      <c r="Q18" s="308"/>
      <c r="R18" s="308"/>
      <c r="S18" s="308"/>
      <c r="T18" s="159" t="s">
        <v>72</v>
      </c>
      <c r="U18" s="159"/>
      <c r="V18" s="159"/>
      <c r="W18" s="159"/>
      <c r="X18" s="158" t="s">
        <v>57</v>
      </c>
      <c r="Y18" s="308" t="s">
        <v>71</v>
      </c>
      <c r="Z18" s="308"/>
      <c r="AA18" s="308"/>
      <c r="AB18" s="308"/>
      <c r="AC18" s="308"/>
      <c r="AD18" s="308"/>
      <c r="AE18" s="308"/>
      <c r="AF18" s="291">
        <v>45900</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276</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446</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40.5" customHeight="1">
      <c r="A24" s="30"/>
      <c r="B24" s="256" t="s">
        <v>88</v>
      </c>
      <c r="C24" s="256"/>
      <c r="D24" s="256"/>
      <c r="E24" s="256"/>
      <c r="F24" s="256"/>
      <c r="G24" s="256"/>
      <c r="H24" s="151"/>
      <c r="J24" s="264" t="s">
        <v>447</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40.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40.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40.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3.25" customHeight="1">
      <c r="A32" s="30"/>
      <c r="B32" s="278" t="s">
        <v>91</v>
      </c>
      <c r="C32" s="278"/>
      <c r="D32" s="278"/>
      <c r="E32" s="278"/>
      <c r="F32" s="278"/>
      <c r="G32" s="278"/>
      <c r="H32" s="151"/>
      <c r="I32" s="46"/>
      <c r="J32" s="281" t="s">
        <v>448</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3.25"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3.25"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45664</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449</v>
      </c>
      <c r="AO39" s="50"/>
    </row>
    <row r="40" spans="1:77" s="57" customFormat="1" ht="18.75" customHeight="1">
      <c r="A40" s="58"/>
      <c r="B40" s="137"/>
      <c r="C40" s="137"/>
      <c r="D40" s="137"/>
      <c r="E40" s="137"/>
      <c r="F40" s="137"/>
      <c r="G40" s="137"/>
      <c r="H40" s="50"/>
      <c r="I40" s="62"/>
      <c r="J40" s="137"/>
      <c r="K40" s="137"/>
      <c r="L40" s="137"/>
      <c r="M40" s="137"/>
      <c r="N40" s="283" t="s">
        <v>450</v>
      </c>
      <c r="O40" s="283"/>
      <c r="P40" s="283"/>
      <c r="Q40" s="283"/>
      <c r="R40" s="283"/>
      <c r="S40" s="283"/>
      <c r="T40" s="283"/>
      <c r="U40" s="283"/>
      <c r="V40" s="283"/>
      <c r="W40" s="283"/>
      <c r="X40" s="283"/>
      <c r="Y40" s="283"/>
      <c r="Z40" s="283"/>
      <c r="AA40" s="283"/>
      <c r="AB40" s="283"/>
      <c r="AC40" s="242" t="s">
        <v>451</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452</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45671</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45677</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45685</v>
      </c>
      <c r="P109" s="292"/>
      <c r="Q109" s="292"/>
      <c r="R109" s="292"/>
      <c r="S109" s="292"/>
      <c r="T109" s="292"/>
      <c r="U109" s="292"/>
      <c r="V109" s="292"/>
      <c r="W109" s="292"/>
      <c r="X109" s="292"/>
      <c r="Z109" s="307">
        <f>W11</f>
        <v>0.63541666666666663</v>
      </c>
      <c r="AA109" s="276"/>
      <c r="AB109" s="276"/>
      <c r="AC109" s="276"/>
      <c r="AD109" s="276"/>
      <c r="AE109" s="276"/>
      <c r="AF109" s="23" t="str">
        <f>J13</f>
        <v>本校舎２階　ゼミ２６室</v>
      </c>
      <c r="AO109" s="142"/>
      <c r="AR109" s="132" t="s">
        <v>282</v>
      </c>
      <c r="AS109" s="132"/>
    </row>
    <row r="110" spans="1:45" ht="18" customHeight="1">
      <c r="A110" s="32"/>
      <c r="H110" s="142"/>
      <c r="I110" s="59"/>
      <c r="J110" s="276" t="s">
        <v>216</v>
      </c>
      <c r="K110" s="293"/>
      <c r="L110" s="293"/>
      <c r="M110" s="293"/>
      <c r="N110" s="293"/>
      <c r="O110" s="292">
        <f>O109-1</f>
        <v>45684</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45678</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教育推進課　教務担当</v>
      </c>
      <c r="K150" s="242"/>
      <c r="L150" s="242"/>
      <c r="M150" s="242"/>
      <c r="N150" s="242"/>
      <c r="O150" s="242"/>
      <c r="P150" s="242"/>
      <c r="Q150" s="242"/>
      <c r="R150" s="242"/>
      <c r="S150" s="242"/>
      <c r="T150" s="242"/>
      <c r="U150" s="242"/>
      <c r="V150" s="242"/>
      <c r="W150" s="242"/>
      <c r="X150" s="242"/>
      <c r="Y150" s="242"/>
      <c r="Z150" s="242"/>
      <c r="AA150" s="298" t="str">
        <f>AC40</f>
        <v>（電話）０４５－７８７－２０４２</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（電子メールアドレス）cscinfo1@yokohama-cu.ac.jp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26" zoomScaleNormal="100" zoomScaleSheetLayoutView="100" workbookViewId="0">
      <selection activeCell="B19" sqref="B19:J19"/>
    </sheetView>
  </sheetViews>
  <sheetFormatPr defaultColWidth="2.25" defaultRowHeight="19.5" customHeight="1"/>
  <cols>
    <col min="1" max="16384" width="2.25" style="1"/>
  </cols>
  <sheetData>
    <row r="1" spans="2:39" ht="14.25">
      <c r="B1" s="1" t="s">
        <v>388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教育推進課　教務担当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新証明書自動発行機システムの調達</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大24043</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59.25" customHeight="1">
      <c r="B30" s="215"/>
      <c r="C30" s="357" t="s">
        <v>392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227</v>
      </c>
      <c r="H31" s="359"/>
      <c r="I31" s="359"/>
      <c r="J31" s="359"/>
      <c r="K31" s="359"/>
      <c r="L31" s="359"/>
      <c r="M31" s="359"/>
      <c r="N31" s="359"/>
      <c r="O31" s="359"/>
      <c r="P31" s="359"/>
      <c r="Q31" s="359"/>
      <c r="R31" s="360" t="str">
        <f>入札説明書!N40</f>
        <v>教育推進課　教務担当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（電子メールアドレス）cscinfo1@yokohama-cu.ac.jp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（電話）０４５－７８７－２０４２</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386</v>
      </c>
    </row>
    <row r="35" spans="2:39" s="87" customFormat="1" ht="19.5" customHeight="1">
      <c r="B35" s="309" t="s">
        <v>387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390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391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277</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286</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50</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397</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287</v>
      </c>
      <c r="C27" s="313"/>
      <c r="D27" s="313"/>
      <c r="E27" s="313"/>
      <c r="F27" s="313"/>
      <c r="G27" s="313"/>
      <c r="I27" s="395"/>
      <c r="J27" s="396"/>
      <c r="K27" s="396"/>
      <c r="L27" s="396"/>
      <c r="M27" s="397"/>
      <c r="N27" s="395"/>
      <c r="O27" s="396"/>
      <c r="P27" s="396"/>
      <c r="Q27" s="396"/>
      <c r="R27" s="397"/>
      <c r="S27" s="395"/>
      <c r="T27" s="396"/>
      <c r="U27" s="396"/>
      <c r="V27" s="396"/>
      <c r="W27" s="397"/>
      <c r="Y27" s="398" t="s">
        <v>288</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新証明書自動発行機システムの調達</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大24043</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289</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398</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290</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51</v>
      </c>
      <c r="AC5" s="457"/>
      <c r="AD5" s="311" t="s">
        <v>17</v>
      </c>
      <c r="AE5" s="311"/>
      <c r="AF5" s="457" t="s">
        <v>51</v>
      </c>
      <c r="AG5" s="457"/>
      <c r="AH5" s="311" t="s">
        <v>26</v>
      </c>
      <c r="AI5" s="311"/>
      <c r="AJ5" s="457" t="s">
        <v>51</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407</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292</v>
      </c>
      <c r="R15" s="455"/>
      <c r="S15" s="455"/>
      <c r="T15" s="455"/>
      <c r="U15" s="455"/>
      <c r="V15" s="455"/>
      <c r="W15" s="455"/>
      <c r="X15" s="456" t="s">
        <v>293</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51</v>
      </c>
      <c r="M23" s="438"/>
      <c r="N23" s="439"/>
      <c r="O23" s="437" t="s">
        <v>51</v>
      </c>
      <c r="P23" s="438"/>
      <c r="Q23" s="443"/>
      <c r="R23" s="451" t="s">
        <v>51</v>
      </c>
      <c r="S23" s="438"/>
      <c r="T23" s="439"/>
      <c r="U23" s="437" t="s">
        <v>51</v>
      </c>
      <c r="V23" s="438"/>
      <c r="W23" s="439"/>
      <c r="X23" s="437" t="s">
        <v>51</v>
      </c>
      <c r="Y23" s="438"/>
      <c r="Z23" s="443"/>
      <c r="AA23" s="445" t="s">
        <v>51</v>
      </c>
      <c r="AB23" s="446"/>
      <c r="AC23" s="446"/>
      <c r="AD23" s="446" t="s">
        <v>51</v>
      </c>
      <c r="AE23" s="446"/>
      <c r="AF23" s="446"/>
      <c r="AG23" s="446" t="s">
        <v>51</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397</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287</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288</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237</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294</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289</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398</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290</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291</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9" t="s">
        <v>15</v>
      </c>
      <c r="D13" s="479"/>
      <c r="E13" s="479"/>
      <c r="F13" s="479"/>
      <c r="G13" s="479"/>
      <c r="H13" s="479"/>
      <c r="I13" s="474" t="s">
        <v>0</v>
      </c>
      <c r="J13" s="475"/>
      <c r="K13" s="475"/>
      <c r="L13" s="475"/>
      <c r="M13" s="476"/>
      <c r="N13" s="482" t="str">
        <f>入札説明書!J9</f>
        <v>新証明書自動発行機システムの調達</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大24043</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200</v>
      </c>
      <c r="D16" s="475"/>
      <c r="E16" s="475"/>
      <c r="F16" s="475"/>
      <c r="G16" s="475"/>
      <c r="H16" s="476"/>
      <c r="I16" s="465"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201</v>
      </c>
      <c r="D18" s="479"/>
      <c r="E18" s="479"/>
      <c r="F18" s="479"/>
      <c r="G18" s="479"/>
      <c r="H18" s="479"/>
      <c r="I18" s="316" t="s">
        <v>228</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202</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209</v>
      </c>
      <c r="D22" s="475"/>
      <c r="E22" s="475"/>
      <c r="F22" s="475"/>
      <c r="G22" s="475"/>
      <c r="H22" s="476"/>
      <c r="I22" s="338" t="s">
        <v>206</v>
      </c>
      <c r="J22" s="338"/>
      <c r="K22" s="338"/>
      <c r="L22" s="338"/>
      <c r="M22" s="338"/>
      <c r="N22" s="338"/>
      <c r="O22" s="338"/>
      <c r="P22" s="338"/>
      <c r="Q22" s="338"/>
      <c r="R22" s="338"/>
      <c r="S22" s="338"/>
      <c r="T22" s="338"/>
      <c r="U22" s="338"/>
      <c r="V22" s="338"/>
      <c r="W22" s="338"/>
      <c r="X22" s="338"/>
      <c r="Y22" s="338" t="s">
        <v>207</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209</v>
      </c>
      <c r="D24" s="475"/>
      <c r="E24" s="475"/>
      <c r="F24" s="475"/>
      <c r="G24" s="475"/>
      <c r="H24" s="475"/>
      <c r="I24" s="465"/>
      <c r="J24" s="463"/>
      <c r="K24" s="463"/>
      <c r="L24" s="463"/>
      <c r="M24" s="463"/>
      <c r="N24" s="463"/>
      <c r="O24" s="463"/>
      <c r="P24" s="463"/>
      <c r="Q24" s="463"/>
      <c r="R24" s="463"/>
      <c r="S24" s="463"/>
      <c r="T24" s="469"/>
      <c r="U24" s="475" t="s">
        <v>209</v>
      </c>
      <c r="V24" s="475"/>
      <c r="W24" s="475"/>
      <c r="X24" s="475"/>
      <c r="Y24" s="475"/>
      <c r="Z24" s="476"/>
      <c r="AA24" s="465"/>
      <c r="AB24" s="463"/>
      <c r="AC24" s="463"/>
      <c r="AD24" s="463"/>
      <c r="AE24" s="463"/>
      <c r="AF24" s="463"/>
      <c r="AG24" s="463"/>
      <c r="AH24" s="463"/>
      <c r="AI24" s="463"/>
      <c r="AJ24" s="463"/>
      <c r="AK24" s="469"/>
    </row>
    <row r="25" spans="3:37" ht="27" customHeight="1">
      <c r="C25" s="471" t="s">
        <v>204</v>
      </c>
      <c r="D25" s="472"/>
      <c r="E25" s="472"/>
      <c r="F25" s="472"/>
      <c r="G25" s="472"/>
      <c r="H25" s="472"/>
      <c r="I25" s="466"/>
      <c r="J25" s="464"/>
      <c r="K25" s="464"/>
      <c r="L25" s="464"/>
      <c r="M25" s="464"/>
      <c r="N25" s="464"/>
      <c r="O25" s="464"/>
      <c r="P25" s="464"/>
      <c r="Q25" s="464"/>
      <c r="R25" s="464"/>
      <c r="S25" s="464"/>
      <c r="T25" s="470"/>
      <c r="U25" s="472" t="s">
        <v>208</v>
      </c>
      <c r="V25" s="472"/>
      <c r="W25" s="472"/>
      <c r="X25" s="472"/>
      <c r="Y25" s="472"/>
      <c r="Z25" s="473"/>
      <c r="AA25" s="466"/>
      <c r="AB25" s="464"/>
      <c r="AC25" s="464"/>
      <c r="AD25" s="464"/>
      <c r="AE25" s="464"/>
      <c r="AF25" s="464"/>
      <c r="AG25" s="464"/>
      <c r="AH25" s="464"/>
      <c r="AI25" s="464"/>
      <c r="AJ25" s="464"/>
      <c r="AK25" s="470"/>
    </row>
    <row r="26" spans="3:37" ht="27" customHeight="1">
      <c r="C26" s="474" t="s">
        <v>209</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205</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7" t="s">
        <v>352</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277</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365</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新証明書自動発行機システムの調達</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大24043</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354</v>
      </c>
      <c r="G26" s="499"/>
      <c r="H26" s="499"/>
      <c r="I26" s="499"/>
      <c r="J26" s="499"/>
      <c r="K26" s="499"/>
      <c r="L26" s="500"/>
      <c r="M26" s="198"/>
      <c r="O26" s="495" t="s">
        <v>355</v>
      </c>
      <c r="P26" s="495"/>
      <c r="Q26" s="495"/>
      <c r="R26" s="495"/>
      <c r="S26" s="501"/>
      <c r="T26" s="501"/>
      <c r="U26" s="501"/>
      <c r="V26" s="501"/>
      <c r="W26" s="198"/>
      <c r="X26" s="503"/>
      <c r="Y26" s="504"/>
      <c r="Z26" s="495" t="s">
        <v>356</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357</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367</v>
      </c>
      <c r="C37" s="509"/>
      <c r="D37" s="509"/>
      <c r="E37" s="509"/>
      <c r="F37" s="509"/>
      <c r="G37" s="509"/>
      <c r="I37" s="507"/>
      <c r="J37" s="507"/>
      <c r="K37" s="507"/>
      <c r="L37" s="507"/>
      <c r="M37" s="507"/>
      <c r="N37" s="507"/>
      <c r="O37" s="507"/>
      <c r="P37" s="507"/>
      <c r="Q37" s="507"/>
      <c r="R37" s="507"/>
      <c r="S37" s="507"/>
      <c r="T37" s="507"/>
      <c r="U37" s="507"/>
      <c r="V37" s="507"/>
      <c r="W37" s="507"/>
      <c r="Y37" s="398" t="s">
        <v>288</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289</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290</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291</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7" t="s">
        <v>369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370</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277</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1"/>
      <c r="F22" s="511"/>
      <c r="G22" s="511"/>
      <c r="H22" s="511"/>
      <c r="I22" s="511"/>
      <c r="J22" s="511"/>
      <c r="K22" s="511"/>
      <c r="L22" s="511"/>
      <c r="M22" s="511"/>
      <c r="N22" s="511"/>
      <c r="O22" s="511"/>
      <c r="P22" s="1" t="s">
        <v>372</v>
      </c>
    </row>
    <row r="25" spans="2:38" ht="19.5" customHeight="1">
      <c r="P25" s="495" t="s">
        <v>373</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新証明書自動発行機システムの調達</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大24043</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374</v>
      </c>
      <c r="C33" s="521"/>
      <c r="D33" s="521"/>
      <c r="E33" s="521"/>
      <c r="F33" s="204" t="s">
        <v>17</v>
      </c>
      <c r="G33" s="521"/>
      <c r="H33" s="521"/>
      <c r="I33" s="204" t="s">
        <v>26</v>
      </c>
      <c r="J33" s="521"/>
      <c r="K33" s="521"/>
      <c r="L33" s="205" t="s">
        <v>19</v>
      </c>
      <c r="M33" s="1" t="s">
        <v>375</v>
      </c>
    </row>
    <row r="34" spans="1:39" ht="19.5" customHeight="1">
      <c r="A34" s="522" t="s">
        <v>376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B19" sqref="B19:J19"/>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158</v>
      </c>
      <c r="O3" s="322"/>
      <c r="P3" s="322"/>
      <c r="Q3" s="322"/>
      <c r="R3" s="322"/>
      <c r="S3" s="322"/>
      <c r="T3" s="322"/>
      <c r="U3" s="322"/>
      <c r="V3" s="322"/>
      <c r="W3" s="322"/>
      <c r="X3" s="322"/>
    </row>
    <row r="4" spans="2:39">
      <c r="B4" s="27" t="s">
        <v>159</v>
      </c>
    </row>
    <row r="5" spans="2:39">
      <c r="B5" s="401" t="s">
        <v>215</v>
      </c>
      <c r="C5" s="401"/>
      <c r="D5" s="401"/>
      <c r="E5" s="401"/>
      <c r="F5" s="401"/>
      <c r="G5" s="401"/>
      <c r="H5" s="401"/>
      <c r="I5" s="401"/>
      <c r="J5" s="401"/>
      <c r="K5" s="401"/>
      <c r="L5" s="401"/>
      <c r="M5" s="401"/>
    </row>
    <row r="6" spans="2:39">
      <c r="B6" s="401" t="s">
        <v>278</v>
      </c>
      <c r="C6" s="401"/>
      <c r="D6" s="401"/>
      <c r="E6" s="401"/>
      <c r="F6" s="401"/>
      <c r="G6" s="401"/>
      <c r="H6" s="401"/>
      <c r="I6" s="401"/>
      <c r="J6" s="401"/>
      <c r="K6" s="401"/>
      <c r="L6" s="401"/>
      <c r="M6" s="401"/>
    </row>
    <row r="7" spans="2:39">
      <c r="S7" s="27" t="s">
        <v>160</v>
      </c>
      <c r="Y7" s="523"/>
      <c r="Z7" s="523"/>
      <c r="AA7" s="523"/>
      <c r="AB7" s="523"/>
      <c r="AC7" s="523"/>
      <c r="AD7" s="523"/>
      <c r="AE7" s="523"/>
      <c r="AF7" s="523"/>
      <c r="AG7" s="523"/>
      <c r="AH7" s="523"/>
      <c r="AI7" s="523"/>
      <c r="AJ7" s="523"/>
      <c r="AK7" s="523"/>
      <c r="AL7" s="523"/>
    </row>
    <row r="8" spans="2:39">
      <c r="S8" s="276" t="s">
        <v>161</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162</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408</v>
      </c>
      <c r="P12" s="525"/>
      <c r="Q12" s="525"/>
      <c r="R12" s="525"/>
      <c r="S12" s="525"/>
      <c r="T12" s="525"/>
      <c r="U12" s="525"/>
      <c r="V12" s="525"/>
      <c r="W12" s="526"/>
    </row>
    <row r="13" spans="2:39" s="1" customFormat="1" ht="24" customHeight="1">
      <c r="O13" s="423" t="s">
        <v>409</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289</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410</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411</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412</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45644</v>
      </c>
      <c r="C19" s="531"/>
      <c r="D19" s="531"/>
      <c r="E19" s="531"/>
      <c r="F19" s="531"/>
      <c r="G19" s="531"/>
      <c r="H19" s="531"/>
      <c r="I19" s="531"/>
      <c r="J19" s="531"/>
      <c r="K19" s="532" t="s">
        <v>163</v>
      </c>
      <c r="L19" s="532"/>
      <c r="M19" s="532"/>
      <c r="N19" s="532"/>
      <c r="O19" s="532"/>
      <c r="P19" s="533">
        <f>入札説明書!N1</f>
        <v>195</v>
      </c>
      <c r="Q19" s="533"/>
      <c r="R19" s="533"/>
      <c r="S19" s="533"/>
      <c r="T19" s="27" t="s">
        <v>164</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新証明書自動発行機システムの調達</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大24043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262</v>
      </c>
      <c r="B44" s="455"/>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E/oHLAbwgSUEv63HyYY4RpKCbaBnkuHlfylaqJ7KPLk927JQSTBaJvoEyRu/ohOztHLafg7gMzm315jNveW1cA==" saltValue="da3C+7Xlu05Im7j8sWvSMw=="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2" t="s">
        <v>158</v>
      </c>
      <c r="O3" s="322"/>
      <c r="P3" s="322"/>
      <c r="Q3" s="322"/>
      <c r="R3" s="322"/>
      <c r="S3" s="322"/>
      <c r="T3" s="322"/>
      <c r="U3" s="322"/>
      <c r="V3" s="322"/>
      <c r="W3" s="322"/>
      <c r="X3" s="322"/>
      <c r="BA3" s="322" t="s">
        <v>158</v>
      </c>
      <c r="BB3" s="322"/>
      <c r="BC3" s="322"/>
      <c r="BD3" s="322"/>
      <c r="BE3" s="322"/>
      <c r="BF3" s="322"/>
      <c r="BG3" s="322"/>
      <c r="BH3" s="322"/>
      <c r="BI3" s="322"/>
      <c r="BJ3" s="322"/>
      <c r="BK3" s="322"/>
    </row>
    <row r="4" spans="2:78">
      <c r="B4" s="27" t="s">
        <v>159</v>
      </c>
      <c r="AO4" s="27" t="s">
        <v>159</v>
      </c>
    </row>
    <row r="5" spans="2:78">
      <c r="B5" s="401" t="s">
        <v>215</v>
      </c>
      <c r="C5" s="401"/>
      <c r="D5" s="401"/>
      <c r="E5" s="401"/>
      <c r="F5" s="401"/>
      <c r="G5" s="401"/>
      <c r="H5" s="401"/>
      <c r="I5" s="401"/>
      <c r="J5" s="401"/>
      <c r="K5" s="401"/>
      <c r="L5" s="401"/>
      <c r="M5" s="401"/>
      <c r="AO5" s="401" t="s">
        <v>215</v>
      </c>
      <c r="AP5" s="401"/>
      <c r="AQ5" s="401"/>
      <c r="AR5" s="401"/>
      <c r="AS5" s="401"/>
      <c r="AT5" s="401"/>
      <c r="AU5" s="401"/>
      <c r="AV5" s="401"/>
      <c r="AW5" s="401"/>
      <c r="AX5" s="401"/>
      <c r="AY5" s="401"/>
      <c r="AZ5" s="401"/>
    </row>
    <row r="6" spans="2:78">
      <c r="B6" s="401" t="s">
        <v>278</v>
      </c>
      <c r="C6" s="401"/>
      <c r="D6" s="401"/>
      <c r="E6" s="401"/>
      <c r="F6" s="401"/>
      <c r="G6" s="401"/>
      <c r="H6" s="401"/>
      <c r="I6" s="401"/>
      <c r="J6" s="401"/>
      <c r="K6" s="401"/>
      <c r="L6" s="401"/>
      <c r="M6" s="401"/>
      <c r="AO6" s="401" t="s">
        <v>278</v>
      </c>
      <c r="AP6" s="401"/>
      <c r="AQ6" s="401"/>
      <c r="AR6" s="401"/>
      <c r="AS6" s="401"/>
      <c r="AT6" s="401"/>
      <c r="AU6" s="401"/>
      <c r="AV6" s="401"/>
      <c r="AW6" s="401"/>
      <c r="AX6" s="401"/>
      <c r="AY6" s="401"/>
      <c r="AZ6" s="401"/>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4" t="s">
        <v>408</v>
      </c>
      <c r="P12" s="525"/>
      <c r="Q12" s="525"/>
      <c r="R12" s="525"/>
      <c r="S12" s="525"/>
      <c r="T12" s="525"/>
      <c r="U12" s="525"/>
      <c r="V12" s="525"/>
      <c r="W12" s="526"/>
      <c r="BB12" s="524" t="s">
        <v>408</v>
      </c>
      <c r="BC12" s="525"/>
      <c r="BD12" s="525"/>
      <c r="BE12" s="525"/>
      <c r="BF12" s="525"/>
      <c r="BG12" s="525"/>
      <c r="BH12" s="525"/>
      <c r="BI12" s="525"/>
      <c r="BJ12" s="526"/>
    </row>
    <row r="13" spans="2:78" s="1" customFormat="1" ht="24" customHeight="1">
      <c r="O13" s="423" t="s">
        <v>409</v>
      </c>
      <c r="P13" s="423"/>
      <c r="Q13" s="423"/>
      <c r="R13" s="423"/>
      <c r="S13" s="423"/>
      <c r="T13" s="423"/>
      <c r="U13" s="423"/>
      <c r="V13" s="423"/>
      <c r="W13" s="423"/>
      <c r="X13" s="552" t="s">
        <v>425</v>
      </c>
      <c r="Y13" s="552"/>
      <c r="Z13" s="552"/>
      <c r="AA13" s="552"/>
      <c r="AB13" s="552"/>
      <c r="AC13" s="552"/>
      <c r="AD13" s="552"/>
      <c r="AE13" s="552"/>
      <c r="AF13" s="552"/>
      <c r="AG13" s="552"/>
      <c r="AH13" s="552"/>
      <c r="AI13" s="552"/>
      <c r="AJ13" s="552"/>
      <c r="AK13" s="552"/>
      <c r="AL13" s="552"/>
      <c r="AM13" s="10"/>
      <c r="BB13" s="423" t="s">
        <v>409</v>
      </c>
      <c r="BC13" s="423"/>
      <c r="BD13" s="423"/>
      <c r="BE13" s="423"/>
      <c r="BF13" s="423"/>
      <c r="BG13" s="423"/>
      <c r="BH13" s="423"/>
      <c r="BI13" s="423"/>
      <c r="BJ13" s="423"/>
      <c r="BK13" s="552" t="s">
        <v>425</v>
      </c>
      <c r="BL13" s="552"/>
      <c r="BM13" s="552"/>
      <c r="BN13" s="552"/>
      <c r="BO13" s="552"/>
      <c r="BP13" s="552"/>
      <c r="BQ13" s="552"/>
      <c r="BR13" s="552"/>
      <c r="BS13" s="552"/>
      <c r="BT13" s="552"/>
      <c r="BU13" s="552"/>
      <c r="BV13" s="552"/>
      <c r="BW13" s="552"/>
      <c r="BX13" s="552"/>
      <c r="BY13" s="552"/>
      <c r="BZ13" s="10"/>
    </row>
    <row r="14" spans="2:78" s="1" customFormat="1" ht="14.25">
      <c r="O14" s="425" t="s">
        <v>289</v>
      </c>
      <c r="P14" s="426"/>
      <c r="Q14" s="426"/>
      <c r="R14" s="426"/>
      <c r="S14" s="426"/>
      <c r="T14" s="426"/>
      <c r="U14" s="426"/>
      <c r="V14" s="426"/>
      <c r="W14" s="528"/>
      <c r="X14" s="553" t="s">
        <v>426</v>
      </c>
      <c r="Y14" s="554"/>
      <c r="Z14" s="554"/>
      <c r="AA14" s="554"/>
      <c r="AB14" s="554"/>
      <c r="AC14" s="554"/>
      <c r="AD14" s="554"/>
      <c r="AE14" s="554"/>
      <c r="AF14" s="554"/>
      <c r="AG14" s="554"/>
      <c r="AH14" s="554"/>
      <c r="AI14" s="554"/>
      <c r="AJ14" s="554"/>
      <c r="AK14" s="554"/>
      <c r="AL14" s="555"/>
      <c r="AM14" s="10"/>
      <c r="BB14" s="425" t="s">
        <v>289</v>
      </c>
      <c r="BC14" s="426"/>
      <c r="BD14" s="426"/>
      <c r="BE14" s="426"/>
      <c r="BF14" s="426"/>
      <c r="BG14" s="426"/>
      <c r="BH14" s="426"/>
      <c r="BI14" s="426"/>
      <c r="BJ14" s="528"/>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1" t="s">
        <v>410</v>
      </c>
      <c r="P15" s="431"/>
      <c r="Q15" s="431"/>
      <c r="R15" s="431"/>
      <c r="S15" s="431"/>
      <c r="T15" s="431"/>
      <c r="U15" s="431"/>
      <c r="V15" s="431"/>
      <c r="W15" s="431"/>
      <c r="X15" s="556" t="s">
        <v>427</v>
      </c>
      <c r="Y15" s="556"/>
      <c r="Z15" s="556"/>
      <c r="AA15" s="556"/>
      <c r="AB15" s="556"/>
      <c r="AC15" s="556"/>
      <c r="AD15" s="556"/>
      <c r="AE15" s="556"/>
      <c r="AF15" s="556"/>
      <c r="AG15" s="556"/>
      <c r="AH15" s="556"/>
      <c r="AI15" s="556"/>
      <c r="AJ15" s="556"/>
      <c r="AK15" s="556"/>
      <c r="AL15" s="556"/>
      <c r="AM15" s="10"/>
      <c r="BB15" s="431" t="s">
        <v>410</v>
      </c>
      <c r="BC15" s="431"/>
      <c r="BD15" s="431"/>
      <c r="BE15" s="431"/>
      <c r="BF15" s="431"/>
      <c r="BG15" s="431"/>
      <c r="BH15" s="431"/>
      <c r="BI15" s="431"/>
      <c r="BJ15" s="431"/>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3" t="s">
        <v>411</v>
      </c>
      <c r="P16" s="423"/>
      <c r="Q16" s="423"/>
      <c r="R16" s="423"/>
      <c r="S16" s="423"/>
      <c r="T16" s="423"/>
      <c r="U16" s="423"/>
      <c r="V16" s="423"/>
      <c r="W16" s="423"/>
      <c r="X16" s="552" t="s">
        <v>428</v>
      </c>
      <c r="Y16" s="552"/>
      <c r="Z16" s="552"/>
      <c r="AA16" s="552"/>
      <c r="AB16" s="552"/>
      <c r="AC16" s="552"/>
      <c r="AD16" s="552"/>
      <c r="AE16" s="552"/>
      <c r="AF16" s="552"/>
      <c r="AG16" s="552"/>
      <c r="AH16" s="552"/>
      <c r="AI16" s="552"/>
      <c r="AJ16" s="552"/>
      <c r="AK16" s="552"/>
      <c r="AL16" s="552"/>
      <c r="BB16" s="423" t="s">
        <v>411</v>
      </c>
      <c r="BC16" s="423"/>
      <c r="BD16" s="423"/>
      <c r="BE16" s="423"/>
      <c r="BF16" s="423"/>
      <c r="BG16" s="423"/>
      <c r="BH16" s="423"/>
      <c r="BI16" s="423"/>
      <c r="BJ16" s="423"/>
      <c r="BK16" s="552" t="s">
        <v>428</v>
      </c>
      <c r="BL16" s="552"/>
      <c r="BM16" s="552"/>
      <c r="BN16" s="552"/>
      <c r="BO16" s="552"/>
      <c r="BP16" s="552"/>
      <c r="BQ16" s="552"/>
      <c r="BR16" s="552"/>
      <c r="BS16" s="552"/>
      <c r="BT16" s="552"/>
      <c r="BU16" s="552"/>
      <c r="BV16" s="552"/>
      <c r="BW16" s="552"/>
      <c r="BX16" s="552"/>
      <c r="BY16" s="552"/>
    </row>
    <row r="17" spans="1:77" s="1" customFormat="1" ht="24" customHeight="1">
      <c r="O17" s="423" t="s">
        <v>412</v>
      </c>
      <c r="P17" s="423"/>
      <c r="Q17" s="423"/>
      <c r="R17" s="423"/>
      <c r="S17" s="423"/>
      <c r="T17" s="423"/>
      <c r="U17" s="423"/>
      <c r="V17" s="423"/>
      <c r="W17" s="423"/>
      <c r="X17" s="552" t="s">
        <v>429</v>
      </c>
      <c r="Y17" s="552"/>
      <c r="Z17" s="552"/>
      <c r="AA17" s="552"/>
      <c r="AB17" s="552"/>
      <c r="AC17" s="552"/>
      <c r="AD17" s="552"/>
      <c r="AE17" s="552"/>
      <c r="AF17" s="552"/>
      <c r="AG17" s="552"/>
      <c r="AH17" s="552"/>
      <c r="AI17" s="552"/>
      <c r="AJ17" s="552"/>
      <c r="AK17" s="552"/>
      <c r="AL17" s="552"/>
      <c r="BB17" s="423" t="s">
        <v>412</v>
      </c>
      <c r="BC17" s="423"/>
      <c r="BD17" s="423"/>
      <c r="BE17" s="423"/>
      <c r="BF17" s="423"/>
      <c r="BG17" s="423"/>
      <c r="BH17" s="423"/>
      <c r="BI17" s="423"/>
      <c r="BJ17" s="423"/>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430</v>
      </c>
      <c r="C19" s="527"/>
      <c r="D19" s="527"/>
      <c r="E19" s="527"/>
      <c r="F19" s="527"/>
      <c r="G19" s="527"/>
      <c r="H19" s="527"/>
      <c r="I19" s="527"/>
      <c r="J19" s="527"/>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7" t="s">
        <v>430</v>
      </c>
      <c r="AP19" s="527"/>
      <c r="AQ19" s="527"/>
      <c r="AR19" s="527"/>
      <c r="AS19" s="527"/>
      <c r="AT19" s="527"/>
      <c r="AU19" s="527"/>
      <c r="AV19" s="527"/>
      <c r="AW19" s="527"/>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c r="AN27" s="27"/>
      <c r="AO27" s="27"/>
      <c r="AP27" s="530" t="s">
        <v>169</v>
      </c>
      <c r="AQ27" s="530"/>
      <c r="AR27" s="530"/>
      <c r="AS27" s="530"/>
      <c r="AT27" s="530"/>
      <c r="AU27" s="530"/>
      <c r="AV27" s="530"/>
      <c r="AW27" s="530"/>
      <c r="AX27" s="530"/>
      <c r="AY27" s="530"/>
      <c r="AZ27" s="530"/>
      <c r="BA27" s="530"/>
      <c r="BB27" s="530"/>
      <c r="BC27" s="530"/>
      <c r="BD27" s="530"/>
      <c r="BE27" s="530" t="s">
        <v>170</v>
      </c>
      <c r="BF27" s="530"/>
      <c r="BG27" s="530"/>
      <c r="BH27" s="530"/>
      <c r="BI27" s="530"/>
      <c r="BJ27" s="530"/>
      <c r="BK27" s="530"/>
      <c r="BL27" s="530"/>
      <c r="BM27" s="530"/>
      <c r="BN27" s="530"/>
      <c r="BO27" s="530"/>
      <c r="BP27" s="530"/>
      <c r="BQ27" s="530"/>
      <c r="BR27" s="530"/>
      <c r="BS27" s="530"/>
      <c r="BT27" s="530" t="s">
        <v>171</v>
      </c>
      <c r="BU27" s="530"/>
      <c r="BV27" s="530"/>
      <c r="BW27" s="530"/>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262</v>
      </c>
      <c r="B44" s="455"/>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262</v>
      </c>
      <c r="AO44" s="455"/>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dYeWjIQ+XHvTIrxatwWECBdTIbF7vJN2tOx0r3iuMKDoe/TtcQZVwzakI5l3BnNz0Qmw3D30DO5LX2wT2V3EkQ==" saltValue="Pvnym9fzENDpcwnzvuNEOw=="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大24043</v>
      </c>
      <c r="I13" s="561"/>
      <c r="J13" s="561"/>
      <c r="K13" s="561"/>
      <c r="L13" s="561"/>
      <c r="M13" s="561"/>
      <c r="N13" s="561"/>
      <c r="O13" s="561"/>
      <c r="P13" s="175"/>
      <c r="Q13" s="561" t="s">
        <v>335</v>
      </c>
      <c r="R13" s="561"/>
      <c r="S13" s="561"/>
      <c r="T13" s="561"/>
      <c r="U13" s="561"/>
      <c r="V13" s="561" t="str">
        <f>入札説明書!J9</f>
        <v>新証明書自動発行機システムの調達</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45644</v>
      </c>
      <c r="C16" s="562"/>
      <c r="D16" s="562"/>
      <c r="E16" s="562"/>
      <c r="F16" s="562"/>
      <c r="G16" s="562"/>
      <c r="H16" s="562"/>
      <c r="I16" s="562"/>
      <c r="J16" s="562"/>
      <c r="K16" s="562"/>
      <c r="L16" s="562"/>
      <c r="M16" s="562"/>
      <c r="N16" s="563" t="s">
        <v>336</v>
      </c>
      <c r="O16" s="563"/>
      <c r="P16" s="563"/>
      <c r="Q16" s="563"/>
      <c r="R16" s="533">
        <f>入札説明書!N1</f>
        <v>195</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7" t="s">
        <v>346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大24043</v>
      </c>
      <c r="I14" s="561"/>
      <c r="J14" s="561"/>
      <c r="K14" s="561"/>
      <c r="L14" s="561"/>
      <c r="M14" s="561"/>
      <c r="N14" s="561"/>
      <c r="O14" s="561"/>
      <c r="P14" s="175"/>
      <c r="Q14" s="561" t="s">
        <v>335</v>
      </c>
      <c r="R14" s="561"/>
      <c r="S14" s="561"/>
      <c r="T14" s="561"/>
      <c r="U14" s="561"/>
      <c r="V14" s="561" t="str">
        <f>入札説明書!J9</f>
        <v>新証明書自動発行機システムの調達</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45644</v>
      </c>
      <c r="C17" s="532"/>
      <c r="D17" s="532"/>
      <c r="E17" s="532"/>
      <c r="F17" s="532"/>
      <c r="G17" s="532"/>
      <c r="H17" s="532"/>
      <c r="I17" s="532"/>
      <c r="J17" s="532"/>
      <c r="K17" s="532"/>
      <c r="L17" s="532"/>
      <c r="M17" s="532"/>
      <c r="N17" s="563" t="s">
        <v>336</v>
      </c>
      <c r="O17" s="563"/>
      <c r="P17" s="563"/>
      <c r="Q17" s="563"/>
      <c r="R17" s="533">
        <f>入札説明書!N1</f>
        <v>195</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1" t="s">
        <v>215</v>
      </c>
      <c r="C6" s="401"/>
      <c r="D6" s="401"/>
      <c r="E6" s="401"/>
      <c r="F6" s="401"/>
      <c r="G6" s="401"/>
      <c r="H6" s="401"/>
      <c r="I6" s="401"/>
      <c r="J6" s="401"/>
      <c r="K6" s="401"/>
      <c r="L6" s="401"/>
      <c r="M6" s="401"/>
    </row>
    <row r="7" spans="1:39" ht="20.25" customHeight="1">
      <c r="B7" s="401" t="s">
        <v>278</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161</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162</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新証明書自動発行機システムの調達</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大24043</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大24043</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新証明書自動発行機システムの調達</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新証明書自動発行機システムの調達</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45678</v>
      </c>
      <c r="AK9" s="601"/>
      <c r="AL9" s="601"/>
      <c r="AM9" s="601"/>
      <c r="AN9" s="601"/>
      <c r="AO9" s="601"/>
      <c r="AP9" s="601"/>
      <c r="AQ9" s="637">
        <f>K15</f>
        <v>0.63541666666666663</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45685</v>
      </c>
      <c r="AK10" s="582"/>
      <c r="AL10" s="582"/>
      <c r="AM10" s="582"/>
      <c r="AN10" s="582"/>
      <c r="AO10" s="582"/>
      <c r="AP10" s="582"/>
      <c r="AQ10" s="639">
        <f>K17</f>
        <v>0.63541666666666663</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45678</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0.63541666666666663</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45685</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0.63541666666666663</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新証明書自動発行機システムの調達</v>
      </c>
      <c r="M31" s="624"/>
      <c r="N31" s="624"/>
      <c r="O31" s="624"/>
      <c r="P31" s="623" t="str">
        <f>I7</f>
        <v>大24043</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新証明書自動発行機システムの調達</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0.63541666666666663</v>
      </c>
      <c r="C33" s="619"/>
      <c r="D33" s="628">
        <f>K14</f>
        <v>45678</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0.63541666666666663</v>
      </c>
      <c r="AJ33" s="619"/>
      <c r="AK33" s="628">
        <f>K14</f>
        <v>45678</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0.63541666666666663</v>
      </c>
      <c r="C46" s="619"/>
      <c r="D46" s="628">
        <f>K16</f>
        <v>45685</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0.63541666666666663</v>
      </c>
      <c r="AJ46" s="619"/>
      <c r="AK46" s="628">
        <f>K16</f>
        <v>45685</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2024-12-16T05:40:49Z</dcterms:modified>
</cp:coreProperties>
</file>