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1【第二】(学情・山本)Wiley-Blackwell(d24026)11月7日11時30分入札\02.d24026告示(Wiley-Blackwell)\03.24026ホームページ掲載用(Wiley-Blackwell)\"/>
    </mc:Choice>
  </mc:AlternateContent>
  <xr:revisionPtr revIDLastSave="0" documentId="13_ncr:1_{293325A5-7BA7-4F0F-A023-DFE10E87143B}" xr6:coauthVersionLast="47" xr6:coauthVersionMax="47" xr10:uidLastSave="{00000000-0000-0000-0000-000000000000}"/>
  <workbookProtection workbookAlgorithmName="SHA-512" workbookHashValue="iVgbtjn89ySkYwHf8lVXx2ULQIuhJPHi+yF71uuw6sGK6AemLtiJtZ+SOofkPn+uKIXh4/jiR/bAL/jrqie9eA==" workbookSaltValue="zDX/T/pDqYms0LeCOvHnE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<sst xmlns="http://schemas.openxmlformats.org/spreadsheetml/2006/main" count="808" uniqueCount="453">
  <si>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</si>
  <si>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</si>
  <si>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</si>
  <si>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</si>
  <si>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</si>
  <si>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</si>
  <si>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</si>
  <si>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</si>
  <si>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</si>
  <si>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</si>
  <si>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</si>
  <si>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</si>
  <si>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</si>
  <si>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</si>
  <si>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</si>
  <si>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</si>
  <si>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</si>
  <si>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</si>
  <si>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</si>
  <si>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</si>
  <si>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</si>
  <si>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</si>
  <si>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</si>
  <si>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</si>
  <si>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</si>
  <si>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</si>
  <si>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</si>
  <si>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</si>
  <si>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</si>
  <si>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</si>
  <si>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</si>
  <si>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</si>
  <si>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</si>
  <si>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</si>
  <si>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</si>
  <si>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</si>
  <si>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</si>
  <si>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</si>
  <si>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</si>
  <si>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</si>
  <si>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</si>
  <si>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</si>
  <si>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</si>
  <si>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</si>
  <si>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</si>
  <si>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</si>
  <si>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</si>
  <si>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</si>
  <si>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</si>
  <si>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</si>
  <si>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</si>
  <si>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</si>
  <si>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</si>
  <si>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</si>
  <si>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</si>
  <si>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</si>
  <si>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</si>
  <si>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</si>
  <si>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</si>
  <si>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</si>
  <si>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</si>
  <si>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</si>
  <si>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</si>
  <si>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</si>
  <si>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</si>
  <si>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</si>
  <si>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</si>
  <si>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</si>
  <si>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</si>
  <si>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</si>
  <si>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</si>
  <si>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</si>
  <si>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</si>
  <si>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</si>
  <si>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</si>
  <si>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</si>
  <si>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</si>
  <si>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</si>
  <si>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</si>
  <si>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</si>
  <si>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</si>
  <si>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</si>
  <si>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</si>
  <si>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</si>
  <si>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</si>
  <si>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</si>
  <si>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</si>
  <si>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</si>
  <si>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</si>
  <si>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</si>
  <si>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</si>
  <si>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</si>
  <si>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</si>
  <si>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</si>
  <si>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</si>
  <si>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</si>
  <si>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</si>
  <si>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</si>
  <si>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</si>
  <si>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</si>
  <si>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</si>
  <si>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</si>
  <si>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</si>
  <si>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</si>
  <si>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</si>
  <si>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</si>
  <si>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</si>
  <si>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</si>
  <si>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</si>
  <si>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</si>
  <si>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</si>
  <si>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</si>
  <si>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</si>
  <si>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</si>
  <si>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</si>
  <si>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</si>
  <si>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</si>
  <si>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</si>
  <si>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</si>
  <si>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</si>
  <si>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</si>
  <si>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</si>
  <si>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</si>
  <si>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</si>
  <si>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</si>
  <si>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</si>
  <si>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</si>
  <si>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</si>
  <si>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</si>
  <si>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</si>
  <si>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</si>
  <si>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</si>
  <si>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</si>
  <si>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</si>
  <si>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</si>
  <si>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</si>
  <si>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</si>
  <si>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</si>
  <si>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</si>
  <si>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</si>
  <si>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</si>
  <si>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</si>
  <si>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</si>
  <si>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</si>
  <si>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</si>
  <si>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</si>
  <si>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</si>
  <si>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</si>
  <si>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</si>
  <si>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</si>
  <si>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</si>
  <si>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</si>
  <si>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</si>
  <si>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</si>
  <si>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</si>
  <si>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</si>
  <si>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</si>
  <si>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</si>
  <si>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</si>
  <si>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</si>
  <si>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</si>
  <si>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</si>
  <si>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</si>
  <si>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</si>
  <si>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</si>
  <si>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</si>
  <si>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</si>
  <si>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</si>
  <si>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</si>
  <si>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</si>
  <si>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</si>
  <si>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</si>
  <si>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</si>
  <si>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</si>
  <si>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</si>
  <si>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</si>
  <si>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</si>
  <si>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</si>
  <si>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</si>
  <si>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</si>
  <si>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</si>
  <si>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</si>
  <si>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</si>
  <si>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</si>
  <si>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</si>
  <si>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</si>
  <si>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</si>
  <si>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</si>
  <si>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</si>
  <si>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</si>
  <si>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</si>
  <si>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</si>
  <si>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</si>
  <si>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</si>
  <si>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</si>
  <si>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</si>
  <si>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</si>
  <si>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</si>
  <si>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</si>
  <si>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</si>
  <si>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</si>
  <si>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</si>
  <si>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</si>
  <si>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</si>
  <si>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</si>
  <si>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</si>
  <si>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</si>
  <si>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</si>
  <si>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</si>
  <si>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</si>
  <si>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</si>
  <si>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</si>
  <si>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</si>
  <si>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</si>
  <si>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</si>
  <si>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</si>
  <si>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</si>
  <si>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</si>
  <si>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</si>
  <si>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</si>
  <si>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</si>
  <si>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</si>
  <si>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</si>
  <si>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</si>
  <si>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</si>
  <si>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</si>
  <si>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</si>
  <si>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</si>
  <si>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</si>
  <si>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</si>
  <si>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</si>
  <si>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</si>
  <si>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</si>
  <si>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</si>
  <si>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</si>
  <si>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</si>
  <si>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</si>
  <si>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</si>
  <si>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</si>
  <si>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</si>
  <si>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</si>
  <si>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</si>
  <si>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</si>
  <si>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</si>
  <si>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</si>
  <si>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</si>
  <si>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</si>
  <si>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</si>
  <si>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</si>
  <si>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</si>
  <si>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</si>
  <si>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</si>
  <si>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</si>
  <si>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</si>
  <si>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</si>
  <si>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</si>
  <si>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</si>
  <si>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</si>
  <si>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</si>
  <si>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</si>
  <si>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</si>
  <si>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</si>
  <si>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</si>
  <si>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</si>
  <si>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</si>
  <si>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</si>
  <si>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</si>
  <si>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</si>
  <si>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</si>
  <si>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</si>
  <si>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</si>
  <si>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</si>
  <si>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</si>
  <si>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</si>
  <si>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</si>
  <si>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</si>
  <si>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</si>
  <si>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</si>
  <si>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</si>
  <si>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</si>
  <si>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</si>
  <si>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</si>
  <si>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</si>
  <si>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</si>
  <si>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</si>
  <si>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</si>
  <si>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</si>
  <si>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</si>
  <si>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</si>
  <si>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</si>
  <si>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</si>
  <si>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</si>
  <si>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</si>
  <si>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</si>
  <si>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</si>
  <si>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</si>
  <si>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</si>
  <si>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</si>
  <si>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</si>
  <si>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</si>
  <si>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</si>
  <si>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</si>
  <si>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</si>
  <si>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</si>
  <si>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</si>
  <si>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</si>
  <si>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</si>
  <si>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</si>
  <si>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</si>
  <si>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</si>
  <si>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</si>
  <si>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</si>
  <si>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</si>
  <si>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</si>
  <si>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</si>
  <si>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</si>
  <si>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</si>
  <si>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</si>
  <si>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</si>
  <si>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</si>
  <si>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</si>
  <si>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</si>
  <si>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</si>
  <si>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</si>
  <si>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</si>
  <si>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</si>
  <si>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</si>
  <si>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</si>
  <si>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</si>
  <si>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</si>
  <si>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</si>
  <si>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</si>
  <si>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</si>
  <si>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</si>
  <si>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</si>
  <si>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</si>
  <si>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</si>
  <si>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</si>
  <si>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</si>
  <si>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</si>
  <si>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</si>
  <si>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</si>
  <si>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</si>
  <si>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</si>
  <si>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</si>
  <si>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</si>
  <si>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</si>
  <si>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</si>
  <si>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</si>
  <si>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</si>
  <si>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</si>
  <si>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</si>
  <si>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</si>
  <si>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</si>
  <si>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</si>
  <si>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</si>
  <si>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</si>
  <si>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</si>
  <si>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</si>
  <si>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</si>
  <si>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</si>
  <si>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</si>
  <si>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</si>
  <si>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</si>
  <si>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</si>
  <si>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</si>
  <si>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</si>
  <si>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</si>
  <si>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</si>
  <si>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</si>
  <si>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</si>
  <si>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</si>
  <si>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</si>
  <si>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</si>
  <si>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</si>
  <si>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</si>
  <si>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</si>
  <si>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</si>
  <si>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</si>
  <si>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</si>
  <si>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</si>
  <si>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</si>
  <si>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</si>
  <si>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</si>
  <si>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</si>
  <si>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</si>
  <si>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</si>
  <si>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</si>
  <si>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</si>
  <si>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</si>
  <si>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</si>
  <si>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</si>
  <si>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</si>
  <si>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</si>
  <si>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</si>
  <si>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</si>
  <si>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</si>
  <si>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</si>
  <si>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</si>
  <si>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</si>
  <si>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</si>
  <si>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</si>
  <si>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</si>
  <si>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</si>
  <si>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</si>
  <si>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</si>
  <si>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</si>
  <si>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</si>
  <si>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</si>
  <si>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</si>
  <si>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</si>
  <si>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</si>
  <si>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</si>
  <si>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</si>
  <si>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</si>
  <si>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</si>
  <si>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</si>
  <si>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</si>
  <si>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</si>
  <si>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</si>
  <si>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</si>
  <si>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</si>
  <si>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</si>
  <si>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</si>
  <si>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</si>
  <si>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</si>
  <si>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</si>
  <si>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</si>
  <si>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</si>
  <si>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</si>
  <si>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</si>
  <si>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</si>
  <si>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</si>
  <si>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</si>
  <si>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</si>
  <si>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</si>
  <si>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</si>
  <si>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</si>
  <si>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</si>
  <si>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</si>
  <si>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</si>
  <si>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</si>
  <si>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</si>
  <si>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</si>
  <si>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</si>
  <si>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</si>
  <si>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</si>
  <si>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</si>
  <si>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</si>
  <si>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</si>
  <si>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大24026</t>
    <rPh sb="0" eb="1">
      <t>ダイ</t>
    </rPh>
    <phoneticPr fontId="2"/>
  </si>
  <si>
    <t>Wiley-Blackwell出版電子ジャーナルの利用</t>
    <rPh sb="15" eb="17">
      <t>シュッパン</t>
    </rPh>
    <rPh sb="17" eb="19">
      <t>デンシ</t>
    </rPh>
    <rPh sb="25" eb="27">
      <t>リヨウ</t>
    </rPh>
    <phoneticPr fontId="2"/>
  </si>
  <si>
    <t>Wiley-Blackwell出版が提供する電子ジャーナルの年間購読（令和７年１月１日～１２月３１日に電子媒体により継続的に配信される各タイトルの毎号を対象）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</si>
</sst>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149</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45582</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450</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451</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45603</v>
      </c>
      <c r="K11" s="266"/>
      <c r="L11" s="266"/>
      <c r="M11" s="266"/>
      <c r="N11" s="266"/>
      <c r="O11" s="266"/>
      <c r="P11" s="266"/>
      <c r="Q11" s="266"/>
      <c r="R11" s="266"/>
      <c r="S11" s="266"/>
      <c r="T11" s="266"/>
      <c r="U11" s="266"/>
      <c r="V11" s="150"/>
      <c r="W11" s="307">
        <v>0.47916666666666669</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452</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75</v>
      </c>
      <c r="Y18" s="309" t="s">
        <v>71</v>
      </c>
      <c r="Z18" s="309"/>
      <c r="AA18" s="309"/>
      <c r="AB18" s="309"/>
      <c r="AC18" s="309"/>
      <c r="AD18" s="309"/>
      <c r="AE18" s="309"/>
      <c r="AF18" s="291" t="s">
        <v>443</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57</v>
      </c>
      <c r="K19" s="277" t="s">
        <v>16</v>
      </c>
      <c r="L19" s="277"/>
      <c r="M19" s="272">
        <v>7</v>
      </c>
      <c r="N19" s="272"/>
      <c r="O19" s="40" t="s">
        <v>17</v>
      </c>
      <c r="P19" s="272">
        <v>1</v>
      </c>
      <c r="Q19" s="272"/>
      <c r="R19" s="40" t="s">
        <v>277</v>
      </c>
      <c r="S19" s="272">
        <v>1</v>
      </c>
      <c r="T19" s="272"/>
      <c r="U19" s="263" t="s">
        <v>76</v>
      </c>
      <c r="V19" s="263"/>
      <c r="W19" s="263"/>
      <c r="X19" s="263"/>
      <c r="Y19" s="272">
        <v>7</v>
      </c>
      <c r="Z19" s="272"/>
      <c r="AA19" s="40" t="s">
        <v>17</v>
      </c>
      <c r="AB19" s="272">
        <v>12</v>
      </c>
      <c r="AC19" s="272"/>
      <c r="AD19" s="40" t="s">
        <v>26</v>
      </c>
      <c r="AE19" s="272">
        <v>31</v>
      </c>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33.75" customHeight="1">
      <c r="A24" s="30"/>
      <c r="B24" s="256" t="s">
        <v>88</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33.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33.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33.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45588</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445</v>
      </c>
      <c r="AO39" s="50"/>
    </row>
    <row r="40" spans="1:77" s="57" customFormat="1" ht="18.75" customHeight="1">
      <c r="A40" s="58"/>
      <c r="B40" s="137"/>
      <c r="C40" s="137"/>
      <c r="D40" s="137"/>
      <c r="E40" s="137"/>
      <c r="F40" s="137"/>
      <c r="G40" s="137"/>
      <c r="H40" s="50"/>
      <c r="I40" s="62"/>
      <c r="J40" s="137"/>
      <c r="K40" s="137"/>
      <c r="L40" s="137"/>
      <c r="M40" s="137"/>
      <c r="N40" s="283" t="s">
        <v>446</v>
      </c>
      <c r="O40" s="283"/>
      <c r="P40" s="283"/>
      <c r="Q40" s="283"/>
      <c r="R40" s="283"/>
      <c r="S40" s="283"/>
      <c r="T40" s="283"/>
      <c r="U40" s="283"/>
      <c r="V40" s="283"/>
      <c r="W40" s="283"/>
      <c r="X40" s="283"/>
      <c r="Y40" s="283"/>
      <c r="Z40" s="283"/>
      <c r="AA40" s="283"/>
      <c r="AB40" s="283"/>
      <c r="AC40" s="242" t="s">
        <v>448</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447</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45594</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45602</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45610</v>
      </c>
      <c r="P109" s="292"/>
      <c r="Q109" s="292"/>
      <c r="R109" s="292"/>
      <c r="S109" s="292"/>
      <c r="T109" s="292"/>
      <c r="U109" s="292"/>
      <c r="V109" s="292"/>
      <c r="W109" s="292"/>
      <c r="X109" s="292"/>
      <c r="Z109" s="308">
        <f>W11</f>
        <v>0.47916666666666669</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45609</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45603</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Wiley-Blackwell出版電子ジャーナルの利用</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大24026</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Wiley-Blackwell出版電子ジャーナルの利用</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大24026</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izpxMfXPP4i2Z0WzAJAX6xAuAFBT1L95k7eft5DUvMR3Lj5/z8ugmUccPB438ghf1q79uSCase//CpzL2bjjZw==" saltValue="SSWuW+uZcfZEapRfRCeVc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E9XqFL2dEUvGE+90w+/3oTBd/BpVhCaqqKY0g3R92zKZWOMwc1W3xurhykrlih9nFCNMzZHTUMFwBa+N+cIL+A==" saltValue="cVKeZyASzmu5pUsojHFt8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Wiley-Blackwell出版電子ジャーナルの利用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大24026</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sqref="A1:AV1"/>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Wiley-Blackwell出版電子ジャーナルの利用</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大24026</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sqref="A1:AV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Wiley-Blackwell出版電子ジャーナルの利用</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大24026</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45582</v>
      </c>
      <c r="C19" s="528"/>
      <c r="D19" s="528"/>
      <c r="E19" s="528"/>
      <c r="F19" s="528"/>
      <c r="G19" s="528"/>
      <c r="H19" s="528"/>
      <c r="I19" s="528"/>
      <c r="J19" s="528"/>
      <c r="K19" s="532" t="s">
        <v>163</v>
      </c>
      <c r="L19" s="532"/>
      <c r="M19" s="532"/>
      <c r="N19" s="532"/>
      <c r="O19" s="532"/>
      <c r="P19" s="533">
        <f>入札説明書!N1</f>
        <v>149</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Wiley-Blackwell出版電子ジャーナルの利用</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大24026</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sqref="A1:AV1"/>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大24026</v>
      </c>
      <c r="I13" s="561"/>
      <c r="J13" s="561"/>
      <c r="K13" s="561"/>
      <c r="L13" s="561"/>
      <c r="M13" s="561"/>
      <c r="N13" s="561"/>
      <c r="O13" s="561"/>
      <c r="P13" s="175"/>
      <c r="Q13" s="561" t="s">
        <v>335</v>
      </c>
      <c r="R13" s="561"/>
      <c r="S13" s="561"/>
      <c r="T13" s="561"/>
      <c r="U13" s="561"/>
      <c r="V13" s="561" t="str">
        <f>入札説明書!J9</f>
        <v>Wiley-Blackwell出版電子ジャーナルの利用</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336</v>
      </c>
      <c r="O16" s="563"/>
      <c r="P16" s="563"/>
      <c r="Q16" s="563"/>
      <c r="R16" s="533">
        <f>入札説明書!N1</f>
        <v>149</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大24026</v>
      </c>
      <c r="I14" s="561"/>
      <c r="J14" s="561"/>
      <c r="K14" s="561"/>
      <c r="L14" s="561"/>
      <c r="M14" s="561"/>
      <c r="N14" s="561"/>
      <c r="O14" s="561"/>
      <c r="P14" s="175"/>
      <c r="Q14" s="561" t="s">
        <v>335</v>
      </c>
      <c r="R14" s="561"/>
      <c r="S14" s="561"/>
      <c r="T14" s="561"/>
      <c r="U14" s="561"/>
      <c r="V14" s="561" t="str">
        <f>入札説明書!J9</f>
        <v>Wiley-Blackwell出版電子ジャーナルの利用</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45582</v>
      </c>
      <c r="C17" s="532"/>
      <c r="D17" s="532"/>
      <c r="E17" s="532"/>
      <c r="F17" s="532"/>
      <c r="G17" s="532"/>
      <c r="H17" s="532"/>
      <c r="I17" s="532"/>
      <c r="J17" s="532"/>
      <c r="K17" s="532"/>
      <c r="L17" s="532"/>
      <c r="M17" s="532"/>
      <c r="N17" s="563" t="s">
        <v>336</v>
      </c>
      <c r="O17" s="563"/>
      <c r="P17" s="563"/>
      <c r="Q17" s="563"/>
      <c r="R17" s="533">
        <f>入札説明書!N1</f>
        <v>149</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Wiley-Blackwell出版電子ジャーナルの利用</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大24026</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大24026</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Wiley-Blackwell出版電子ジャーナルの利用</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Wiley-Blackwell出版電子ジャーナルの利用</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45603</v>
      </c>
      <c r="AK9" s="601"/>
      <c r="AL9" s="601"/>
      <c r="AM9" s="601"/>
      <c r="AN9" s="601"/>
      <c r="AO9" s="601"/>
      <c r="AP9" s="601"/>
      <c r="AQ9" s="637">
        <f>K15</f>
        <v>0.47916666666666669</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45610</v>
      </c>
      <c r="AK10" s="582"/>
      <c r="AL10" s="582"/>
      <c r="AM10" s="582"/>
      <c r="AN10" s="582"/>
      <c r="AO10" s="582"/>
      <c r="AP10" s="582"/>
      <c r="AQ10" s="639">
        <f>K17</f>
        <v>0.47916666666666669</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45603</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0.47916666666666669</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45610</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0.47916666666666669</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Wiley-Blackwell出版電子ジャーナルの利用</v>
      </c>
      <c r="M31" s="624"/>
      <c r="N31" s="624"/>
      <c r="O31" s="624"/>
      <c r="P31" s="623" t="str">
        <f>I7</f>
        <v>大24026</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Wiley-Blackwell出版電子ジャーナルの利用</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0.47916666666666669</v>
      </c>
      <c r="C33" s="619"/>
      <c r="D33" s="628">
        <f>K14</f>
        <v>45603</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0.47916666666666669</v>
      </c>
      <c r="AJ33" s="619"/>
      <c r="AK33" s="628">
        <f>K14</f>
        <v>45603</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0.47916666666666669</v>
      </c>
      <c r="C46" s="619"/>
      <c r="D46" s="628">
        <f>K16</f>
        <v>45610</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0.47916666666666669</v>
      </c>
      <c r="AJ46" s="619"/>
      <c r="AK46" s="628">
        <f>K16</f>
        <v>45610</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2024-10-11T07:10:27Z</dcterms:modified>
</cp:coreProperties>
</file>