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11【第二】(学情・山本)Wiley-Blackwell(d24026)11月7日11時30分入札\02.d24026告示(Wiley-Blackwell)\03.24026ホームページ掲載用(Wiley-Blackwell)\"/>
    </mc:Choice>
  </mc:AlternateContent>
  <xr:revisionPtr revIDLastSave="0" documentId="13_ncr:1_{293325A5-7BA7-4F0F-A023-DFE10E87143B}" xr6:coauthVersionLast="47" xr6:coauthVersionMax="47" xr10:uidLastSave="{00000000-0000-0000-0000-000000000000}"/>
  <workbookProtection workbookAlgorithmName="SHA-512" workbookHashValue="iVgbtjn89ySkYwHf8lVXx2ULQIuhJPHi+yF71uuw6sGK6AemLtiJtZ+SOofkPn+uKIXh4/jiR/bAL/jrqie9eA==" workbookSaltValue="zDX/T/pDqYms0LeCOvHnE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<sst xmlns="http://schemas.openxmlformats.org/spreadsheetml/2006/main" count="808" uniqueCount="453">
  <si>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</si>
  <si>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</si>
  <si>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</si>
  <si>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</si>
  <si>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</si>
  <si>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</si>
  <si>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</si>
  <si>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</si>
  <si>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</si>
  <si>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</si>
  <si>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</si>
  <si>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</si>
  <si>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</si>
  <si>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</si>
  <si>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</si>
  <si>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</si>
  <si>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</si>
  <si>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</si>
  <si>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</si>
  <si>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</si>
  <si>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</si>
  <si>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</si>
  <si>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</si>
  <si>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</si>
  <si>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</si>
  <si>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</si>
  <si>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</si>
  <si>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</si>
  <si>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</si>
  <si>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</si>
  <si>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</si>
  <si>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</si>
  <si>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</si>
  <si>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</si>
  <si>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</si>
  <si>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</si>
  <si>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</si>
  <si>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</si>
  <si>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</si>
  <si>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</si>
  <si>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</si>
  <si>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</si>
  <si>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</si>
  <si>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</si>
  <si>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</si>
  <si>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</si>
  <si>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</si>
  <si>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</si>
  <si>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</si>
  <si>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</si>
  <si>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</si>
  <si>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</si>
  <si>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</si>
  <si>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</si>
  <si>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</si>
  <si>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</si>
  <si>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</si>
  <si>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</si>
  <si>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</si>
  <si>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</si>
  <si>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</si>
  <si>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</si>
  <si>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</si>
  <si>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</si>
  <si>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</si>
  <si>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</si>
  <si>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</si>
  <si>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</si>
  <si>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</si>
  <si>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</si>
  <si>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</si>
  <si>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</si>
  <si>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</si>
  <si>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</si>
  <si>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</si>
  <si>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</si>
  <si>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</si>
  <si>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</si>
  <si>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</si>
  <si>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</si>
  <si>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</si>
  <si>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</si>
  <si>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</si>
  <si>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</si>
  <si>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</si>
  <si>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</si>
  <si>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</si>
  <si>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</si>
  <si>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</si>
  <si>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</si>
  <si>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</si>
  <si>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</si>
  <si>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</si>
  <si>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</si>
  <si>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</si>
  <si>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</si>
  <si>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</si>
  <si>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</si>
  <si>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</si>
  <si>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</si>
  <si>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</si>
  <si>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</si>
  <si>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</si>
  <si>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</si>
  <si>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</si>
  <si>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</si>
  <si>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</si>
  <si>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</si>
  <si>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</si>
  <si>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</si>
  <si>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</si>
  <si>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</si>
  <si>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</si>
  <si>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</si>
  <si>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</si>
  <si>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</si>
  <si>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</si>
  <si>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</si>
  <si>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</si>
  <si>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</si>
  <si>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</si>
  <si>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</si>
  <si>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</si>
  <si>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</si>
  <si>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</si>
  <si>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</si>
  <si>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</si>
  <si>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</si>
  <si>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</si>
  <si>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</si>
  <si>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</si>
  <si>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</si>
  <si>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</si>
  <si>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</si>
  <si>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</si>
  <si>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</si>
  <si>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</si>
  <si>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</si>
  <si>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</si>
  <si>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</si>
  <si>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</si>
  <si>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</si>
  <si>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</si>
  <si>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</si>
  <si>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</si>
  <si>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</si>
  <si>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</si>
  <si>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</si>
  <si>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</si>
  <si>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</si>
  <si>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</si>
  <si>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</si>
  <si>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</si>
  <si>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</si>
  <si>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</si>
  <si>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</si>
  <si>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</si>
  <si>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</si>
  <si>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</si>
  <si>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</si>
  <si>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</si>
  <si>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</si>
  <si>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</si>
  <si>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</si>
  <si>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</si>
  <si>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</si>
  <si>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</si>
  <si>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</si>
  <si>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</si>
  <si>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</si>
  <si>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</si>
  <si>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</si>
  <si>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</si>
  <si>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</si>
  <si>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</si>
  <si>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</si>
  <si>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</si>
  <si>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</si>
  <si>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</si>
  <si>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</si>
  <si>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</si>
  <si>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</si>
  <si>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</si>
  <si>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</si>
  <si>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</si>
  <si>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</si>
  <si>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</si>
  <si>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</si>
  <si>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</si>
  <si>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</si>
  <si>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</si>
  <si>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</si>
  <si>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</si>
  <si>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</si>
  <si>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</si>
  <si>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</si>
  <si>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</si>
  <si>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</si>
  <si>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</si>
  <si>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</si>
  <si>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</si>
  <si>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</si>
  <si>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</si>
  <si>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</si>
  <si>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</si>
  <si>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</si>
  <si>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</si>
  <si>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</si>
  <si>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</si>
  <si>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</si>
  <si>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</si>
  <si>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</si>
  <si>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</si>
  <si>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</si>
  <si>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</si>
  <si>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</si>
  <si>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</si>
  <si>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</si>
  <si>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</si>
  <si>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</si>
  <si>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</si>
  <si>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</si>
  <si>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</si>
  <si>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</si>
  <si>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</si>
  <si>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</si>
  <si>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</si>
  <si>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</si>
  <si>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</si>
  <si>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</si>
  <si>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</si>
  <si>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</si>
  <si>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</si>
  <si>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</si>
  <si>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</si>
  <si>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</si>
  <si>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</si>
  <si>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</si>
  <si>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</si>
  <si>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</si>
  <si>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</si>
  <si>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</si>
  <si>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</si>
  <si>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</si>
  <si>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</si>
  <si>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</si>
  <si>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</si>
  <si>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</si>
  <si>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</si>
  <si>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</si>
  <si>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</si>
  <si>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</si>
  <si>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</si>
  <si>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</si>
  <si>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</si>
  <si>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</si>
  <si>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</si>
  <si>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</si>
  <si>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</si>
  <si>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</si>
  <si>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</si>
  <si>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</si>
  <si>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</si>
  <si>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</si>
  <si>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</si>
  <si>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</si>
  <si>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</si>
  <si>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</si>
  <si>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</si>
  <si>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</si>
  <si>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</si>
  <si>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</si>
  <si>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</si>
  <si>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</si>
  <si>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</si>
  <si>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</si>
  <si>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</si>
  <si>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</si>
  <si>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</si>
  <si>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</si>
  <si>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</si>
  <si>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</si>
  <si>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</si>
  <si>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</si>
  <si>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</si>
  <si>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</si>
  <si>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</si>
  <si>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</si>
  <si>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</si>
  <si>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</si>
  <si>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</si>
  <si>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</si>
  <si>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</si>
  <si>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</si>
  <si>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</si>
  <si>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</si>
  <si>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</si>
  <si>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</si>
  <si>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</si>
  <si>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</si>
  <si>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</si>
  <si>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</si>
  <si>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</si>
  <si>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</si>
  <si>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</si>
  <si>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</si>
  <si>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</si>
  <si>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</si>
  <si>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</si>
  <si>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</si>
  <si>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</si>
  <si>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</si>
  <si>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</si>
  <si>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</si>
  <si>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</si>
  <si>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</si>
  <si>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</si>
  <si>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</si>
  <si>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</si>
  <si>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</si>
  <si>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</si>
  <si>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</si>
  <si>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</si>
  <si>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</si>
  <si>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</si>
  <si>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</si>
  <si>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</si>
  <si>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</si>
  <si>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</si>
  <si>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</si>
  <si>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</si>
  <si>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</si>
  <si>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</si>
  <si>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</si>
  <si>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</si>
  <si>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</si>
  <si>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</si>
  <si>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</si>
  <si>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</si>
  <si>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</si>
  <si>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</si>
  <si>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</si>
  <si>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</si>
  <si>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</si>
  <si>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</si>
  <si>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</si>
  <si>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</si>
  <si>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</si>
  <si>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</si>
  <si>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</si>
  <si>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</si>
  <si>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</si>
  <si>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</si>
  <si>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</si>
  <si>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</si>
  <si>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</si>
  <si>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</si>
  <si>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</si>
  <si>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</si>
  <si>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</si>
  <si>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</si>
  <si>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</si>
  <si>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</si>
  <si>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</si>
  <si>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</si>
  <si>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</si>
  <si>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</si>
  <si>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</si>
  <si>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</si>
  <si>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</si>
  <si>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</si>
  <si>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</si>
  <si>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</si>
  <si>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</si>
  <si>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</si>
  <si>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</si>
  <si>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</si>
  <si>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</si>
  <si>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</si>
  <si>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</si>
  <si>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</si>
  <si>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</si>
  <si>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</si>
  <si>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</si>
  <si>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</si>
  <si>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</si>
  <si>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</si>
  <si>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</si>
  <si>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</si>
  <si>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</si>
  <si>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</si>
  <si>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</si>
  <si>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</si>
  <si>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</si>
  <si>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</si>
  <si>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</si>
  <si>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</si>
  <si>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</si>
  <si>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</si>
  <si>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</si>
  <si>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</si>
  <si>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</si>
  <si>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</si>
  <si>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</si>
  <si>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</si>
  <si>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</si>
  <si>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</si>
  <si>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</si>
  <si>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</si>
  <si>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</si>
  <si>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</si>
  <si>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</si>
  <si>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</si>
  <si>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</si>
  <si>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</si>
  <si>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</si>
  <si>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</si>
  <si>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</si>
  <si>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</si>
  <si>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</si>
  <si>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</si>
  <si>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</si>
  <si>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</si>
  <si>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</si>
  <si>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</si>
  <si>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</si>
  <si>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</si>
  <si>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</si>
  <si>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</si>
  <si>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</si>
  <si>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</si>
  <si>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</si>
  <si>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</si>
  <si>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</si>
  <si>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</si>
  <si>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</si>
  <si>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</si>
  <si>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</si>
  <si>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</si>
  <si>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</si>
  <si>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</si>
  <si>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</si>
  <si>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</si>
  <si>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</si>
  <si>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</si>
  <si>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</si>
  <si>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</si>
  <si>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</si>
  <si>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</si>
  <si>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</si>
  <si>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大24026</t>
    <rPh sb="0" eb="1">
      <t>ダイ</t>
    </rPh>
    <phoneticPr fontId="2"/>
  </si>
  <si>
    <t>Wiley-Blackwell出版電子ジャーナルの利用</t>
    <rPh sb="15" eb="17">
      <t>シュッパン</t>
    </rPh>
    <rPh sb="17" eb="19">
      <t>デンシ</t>
    </rPh>
    <rPh sb="25" eb="27">
      <t>リヨウ</t>
    </rPh>
    <phoneticPr fontId="2"/>
  </si>
  <si>
    <t>Wiley-Blackwell出版が提供する電子ジャーナルの年間購読（令和７年１月１日～１２月３１日に電子媒体により継続的に配信される各タイトルの毎号を対象）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</si>
</sst>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149</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45582</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450</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451</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45603</v>
      </c>
      <c r="K11" s="266"/>
      <c r="L11" s="266"/>
      <c r="M11" s="266"/>
      <c r="N11" s="266"/>
      <c r="O11" s="266"/>
      <c r="P11" s="266"/>
      <c r="Q11" s="266"/>
      <c r="R11" s="266"/>
      <c r="S11" s="266"/>
      <c r="T11" s="266"/>
      <c r="U11" s="266"/>
      <c r="V11" s="150"/>
      <c r="W11" s="307">
        <v>0.47916666666666669</v>
      </c>
      <c r="X11" s="307"/>
      <c r="Y11" s="307"/>
      <c r="Z11" s="307"/>
      <c r="AA11" s="307"/>
      <c r="AB11" s="307"/>
      <c r="AC11" s="307"/>
      <c r="AD11" s="30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9.75" customHeight="1">
      <c r="A15" s="15"/>
      <c r="B15" s="139"/>
      <c r="C15" s="139"/>
      <c r="D15" s="139"/>
      <c r="E15" s="139"/>
      <c r="F15" s="139"/>
      <c r="G15" s="139"/>
      <c r="H15" s="152"/>
      <c r="I15" s="37"/>
      <c r="J15" s="265" t="s">
        <v>452</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9" t="s">
        <v>71</v>
      </c>
      <c r="L18" s="309"/>
      <c r="M18" s="309"/>
      <c r="N18" s="309"/>
      <c r="O18" s="309"/>
      <c r="P18" s="309"/>
      <c r="Q18" s="309"/>
      <c r="R18" s="309"/>
      <c r="S18" s="309"/>
      <c r="T18" s="159" t="s">
        <v>72</v>
      </c>
      <c r="U18" s="159"/>
      <c r="V18" s="159"/>
      <c r="W18" s="159"/>
      <c r="X18" s="158" t="s">
        <v>75</v>
      </c>
      <c r="Y18" s="309" t="s">
        <v>71</v>
      </c>
      <c r="Z18" s="309"/>
      <c r="AA18" s="309"/>
      <c r="AB18" s="309"/>
      <c r="AC18" s="309"/>
      <c r="AD18" s="309"/>
      <c r="AE18" s="309"/>
      <c r="AF18" s="291" t="s">
        <v>443</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57</v>
      </c>
      <c r="K19" s="277" t="s">
        <v>16</v>
      </c>
      <c r="L19" s="277"/>
      <c r="M19" s="272">
        <v>7</v>
      </c>
      <c r="N19" s="272"/>
      <c r="O19" s="40" t="s">
        <v>17</v>
      </c>
      <c r="P19" s="272">
        <v>1</v>
      </c>
      <c r="Q19" s="272"/>
      <c r="R19" s="40" t="s">
        <v>277</v>
      </c>
      <c r="S19" s="272">
        <v>1</v>
      </c>
      <c r="T19" s="272"/>
      <c r="U19" s="263" t="s">
        <v>76</v>
      </c>
      <c r="V19" s="263"/>
      <c r="W19" s="263"/>
      <c r="X19" s="263"/>
      <c r="Y19" s="272">
        <v>7</v>
      </c>
      <c r="Z19" s="272"/>
      <c r="AA19" s="40" t="s">
        <v>17</v>
      </c>
      <c r="AB19" s="272">
        <v>12</v>
      </c>
      <c r="AC19" s="272"/>
      <c r="AD19" s="40" t="s">
        <v>26</v>
      </c>
      <c r="AE19" s="272">
        <v>31</v>
      </c>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444</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33.75" customHeight="1">
      <c r="A24" s="30"/>
      <c r="B24" s="256" t="s">
        <v>88</v>
      </c>
      <c r="C24" s="256"/>
      <c r="D24" s="256"/>
      <c r="E24" s="256"/>
      <c r="F24" s="256"/>
      <c r="G24" s="256"/>
      <c r="H24" s="151"/>
      <c r="J24" s="264" t="s">
        <v>449</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33.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33.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33.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45588</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445</v>
      </c>
      <c r="AO39" s="50"/>
    </row>
    <row r="40" spans="1:77" s="57" customFormat="1" ht="18.75" customHeight="1">
      <c r="A40" s="58"/>
      <c r="B40" s="137"/>
      <c r="C40" s="137"/>
      <c r="D40" s="137"/>
      <c r="E40" s="137"/>
      <c r="F40" s="137"/>
      <c r="G40" s="137"/>
      <c r="H40" s="50"/>
      <c r="I40" s="62"/>
      <c r="J40" s="137"/>
      <c r="K40" s="137"/>
      <c r="L40" s="137"/>
      <c r="M40" s="137"/>
      <c r="N40" s="283" t="s">
        <v>446</v>
      </c>
      <c r="O40" s="283"/>
      <c r="P40" s="283"/>
      <c r="Q40" s="283"/>
      <c r="R40" s="283"/>
      <c r="S40" s="283"/>
      <c r="T40" s="283"/>
      <c r="U40" s="283"/>
      <c r="V40" s="283"/>
      <c r="W40" s="283"/>
      <c r="X40" s="283"/>
      <c r="Y40" s="283"/>
      <c r="Z40" s="283"/>
      <c r="AA40" s="283"/>
      <c r="AB40" s="283"/>
      <c r="AC40" s="242" t="s">
        <v>448</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447</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45594</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45602</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45610</v>
      </c>
      <c r="P109" s="292"/>
      <c r="Q109" s="292"/>
      <c r="R109" s="292"/>
      <c r="S109" s="292"/>
      <c r="T109" s="292"/>
      <c r="U109" s="292"/>
      <c r="V109" s="292"/>
      <c r="W109" s="292"/>
      <c r="X109" s="292"/>
      <c r="Z109" s="308">
        <f>W11</f>
        <v>0.47916666666666669</v>
      </c>
      <c r="AA109" s="276"/>
      <c r="AB109" s="276"/>
      <c r="AC109" s="276"/>
      <c r="AD109" s="276"/>
      <c r="AE109" s="276"/>
      <c r="AF109" s="246" t="s">
        <v>442</v>
      </c>
      <c r="AG109" s="246"/>
      <c r="AH109" s="246"/>
      <c r="AI109" s="246"/>
      <c r="AJ109" s="246"/>
      <c r="AK109" s="246"/>
      <c r="AL109" s="246"/>
      <c r="AM109" s="246"/>
      <c r="AN109" s="246"/>
      <c r="AO109" s="306"/>
      <c r="AR109" s="132" t="s">
        <v>282</v>
      </c>
      <c r="AS109" s="132"/>
    </row>
    <row r="110" spans="1:45" ht="18" customHeight="1">
      <c r="A110" s="32"/>
      <c r="H110" s="142"/>
      <c r="I110" s="59"/>
      <c r="J110" s="276" t="s">
        <v>216</v>
      </c>
      <c r="K110" s="293"/>
      <c r="L110" s="293"/>
      <c r="M110" s="293"/>
      <c r="N110" s="293"/>
      <c r="O110" s="292">
        <v>45609</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45603</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学術情報課　学術情報担当</v>
      </c>
      <c r="K150" s="242"/>
      <c r="L150" s="242"/>
      <c r="M150" s="242"/>
      <c r="N150" s="242"/>
      <c r="O150" s="242"/>
      <c r="P150" s="242"/>
      <c r="Q150" s="242"/>
      <c r="R150" s="242"/>
      <c r="S150" s="242"/>
      <c r="T150" s="242"/>
      <c r="U150" s="242"/>
      <c r="V150" s="242"/>
      <c r="W150" s="242"/>
      <c r="X150" s="242"/>
      <c r="Y150" s="242"/>
      <c r="Z150" s="242"/>
      <c r="AA150" s="298" t="str">
        <f>AC40</f>
        <v>（電話）０４５－７８７－２０７６</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（電子メールアドレス）library@yokohama-cu.ac.jp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8" t="s">
        <v>329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大24026</v>
      </c>
      <c r="I13" s="561"/>
      <c r="J13" s="561"/>
      <c r="K13" s="561"/>
      <c r="L13" s="561"/>
      <c r="M13" s="561"/>
      <c r="N13" s="561"/>
      <c r="O13" s="561"/>
      <c r="P13" s="175"/>
      <c r="Q13" s="561" t="s">
        <v>335</v>
      </c>
      <c r="R13" s="561"/>
      <c r="S13" s="561"/>
      <c r="T13" s="561"/>
      <c r="U13" s="561"/>
      <c r="V13" s="561" t="str">
        <f>入札説明書!J9</f>
        <v>Wiley-Blackwell出版電子ジャーナルの利用</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45582</v>
      </c>
      <c r="C16" s="562"/>
      <c r="D16" s="562"/>
      <c r="E16" s="562"/>
      <c r="F16" s="562"/>
      <c r="G16" s="562"/>
      <c r="H16" s="562"/>
      <c r="I16" s="562"/>
      <c r="J16" s="562"/>
      <c r="K16" s="562"/>
      <c r="L16" s="562"/>
      <c r="M16" s="562"/>
      <c r="N16" s="563" t="s">
        <v>336</v>
      </c>
      <c r="O16" s="563"/>
      <c r="P16" s="563"/>
      <c r="Q16" s="563"/>
      <c r="R16" s="533">
        <f>入札説明書!N1</f>
        <v>149</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8" t="s">
        <v>346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大24026</v>
      </c>
      <c r="I14" s="561"/>
      <c r="J14" s="561"/>
      <c r="K14" s="561"/>
      <c r="L14" s="561"/>
      <c r="M14" s="561"/>
      <c r="N14" s="561"/>
      <c r="O14" s="561"/>
      <c r="P14" s="175"/>
      <c r="Q14" s="561" t="s">
        <v>335</v>
      </c>
      <c r="R14" s="561"/>
      <c r="S14" s="561"/>
      <c r="T14" s="561"/>
      <c r="U14" s="561"/>
      <c r="V14" s="561" t="str">
        <f>入札説明書!J9</f>
        <v>Wiley-Blackwell出版電子ジャーナルの利用</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45582</v>
      </c>
      <c r="C17" s="532"/>
      <c r="D17" s="532"/>
      <c r="E17" s="532"/>
      <c r="F17" s="532"/>
      <c r="G17" s="532"/>
      <c r="H17" s="532"/>
      <c r="I17" s="532"/>
      <c r="J17" s="532"/>
      <c r="K17" s="532"/>
      <c r="L17" s="532"/>
      <c r="M17" s="532"/>
      <c r="N17" s="563" t="s">
        <v>336</v>
      </c>
      <c r="O17" s="563"/>
      <c r="P17" s="563"/>
      <c r="Q17" s="563"/>
      <c r="R17" s="533">
        <f>入札説明書!N1</f>
        <v>149</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sqref="A1:AV1"/>
    </sheetView>
  </sheetViews>
  <sheetFormatPr defaultColWidth="9" defaultRowHeight="13.5"/>
  <cols>
    <col min="1" max="46" width="2.375" style="23" customWidth="1"/>
    <col min="47" max="16384" width="9" style="23"/>
  </cols>
  <sheetData>
    <row r="1" spans="1:39" ht="20.25" customHeight="1">
      <c r="Y1" s="2" t="s">
        <v>16</v>
      </c>
      <c r="Z1" s="479"/>
      <c r="AA1" s="479"/>
      <c r="AB1" s="246" t="s">
        <v>17</v>
      </c>
      <c r="AC1" s="246"/>
      <c r="AD1" s="479"/>
      <c r="AE1" s="479"/>
      <c r="AF1" s="246" t="s">
        <v>18</v>
      </c>
      <c r="AG1" s="246"/>
      <c r="AH1" s="479"/>
      <c r="AI1" s="479"/>
      <c r="AJ1" s="246" t="s">
        <v>19</v>
      </c>
      <c r="AK1" s="246"/>
    </row>
    <row r="2" spans="1:39" ht="20.25" customHeight="1"/>
    <row r="3" spans="1:39" s="73" customFormat="1" ht="20.25" customHeight="1">
      <c r="A3" s="478" t="s">
        <v>377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02" t="s">
        <v>215</v>
      </c>
      <c r="C6" s="402"/>
      <c r="D6" s="402"/>
      <c r="E6" s="402"/>
      <c r="F6" s="402"/>
      <c r="G6" s="402"/>
      <c r="H6" s="402"/>
      <c r="I6" s="402"/>
      <c r="J6" s="402"/>
      <c r="K6" s="402"/>
      <c r="L6" s="402"/>
      <c r="M6" s="402"/>
    </row>
    <row r="7" spans="1:39" ht="20.25" customHeight="1">
      <c r="B7" s="402" t="s">
        <v>279</v>
      </c>
      <c r="C7" s="402"/>
      <c r="D7" s="402"/>
      <c r="E7" s="402"/>
      <c r="F7" s="402"/>
      <c r="G7" s="402"/>
      <c r="H7" s="402"/>
      <c r="I7" s="402"/>
      <c r="J7" s="402"/>
      <c r="K7" s="402"/>
      <c r="L7" s="402"/>
      <c r="M7" s="402"/>
    </row>
    <row r="8" spans="1:39" ht="20.25" customHeight="1">
      <c r="S8" s="27"/>
      <c r="Y8" s="524"/>
      <c r="Z8" s="524"/>
      <c r="AA8" s="524"/>
      <c r="AB8" s="524"/>
      <c r="AC8" s="524"/>
      <c r="AD8" s="524"/>
      <c r="AE8" s="524"/>
      <c r="AF8" s="524"/>
      <c r="AG8" s="524"/>
      <c r="AH8" s="524"/>
      <c r="AI8" s="524"/>
      <c r="AJ8" s="524"/>
      <c r="AK8" s="524"/>
      <c r="AL8" s="524"/>
    </row>
    <row r="9" spans="1:39" ht="20.25" customHeight="1">
      <c r="S9" s="276" t="s">
        <v>161</v>
      </c>
      <c r="T9" s="276"/>
      <c r="U9" s="276"/>
      <c r="V9" s="276"/>
      <c r="W9" s="276"/>
      <c r="X9" s="276"/>
      <c r="Y9" s="524"/>
      <c r="Z9" s="524"/>
      <c r="AA9" s="524"/>
      <c r="AB9" s="524"/>
      <c r="AC9" s="524"/>
      <c r="AD9" s="524"/>
      <c r="AE9" s="524"/>
      <c r="AF9" s="524"/>
      <c r="AG9" s="524"/>
      <c r="AH9" s="524"/>
      <c r="AI9" s="524"/>
      <c r="AJ9" s="524"/>
      <c r="AK9" s="524"/>
      <c r="AL9" s="524"/>
    </row>
    <row r="10" spans="1:39" ht="20.25" customHeight="1">
      <c r="S10" s="276" t="s">
        <v>6</v>
      </c>
      <c r="T10" s="276"/>
      <c r="U10" s="276"/>
      <c r="V10" s="276"/>
      <c r="W10" s="276"/>
      <c r="X10" s="276"/>
      <c r="Y10" s="524"/>
      <c r="Z10" s="524"/>
      <c r="AA10" s="524"/>
      <c r="AB10" s="524"/>
      <c r="AC10" s="524"/>
      <c r="AD10" s="524"/>
      <c r="AE10" s="524"/>
      <c r="AF10" s="524"/>
      <c r="AG10" s="524"/>
      <c r="AH10" s="524"/>
      <c r="AI10" s="524"/>
      <c r="AJ10" s="524"/>
      <c r="AK10" s="524"/>
      <c r="AL10" s="524"/>
    </row>
    <row r="11" spans="1:39" ht="20.25" customHeight="1">
      <c r="S11" s="276"/>
      <c r="T11" s="276"/>
      <c r="U11" s="276"/>
      <c r="V11" s="276"/>
      <c r="W11" s="276"/>
      <c r="X11" s="276"/>
      <c r="Y11" s="524"/>
      <c r="Z11" s="524"/>
      <c r="AA11" s="524"/>
      <c r="AB11" s="524"/>
      <c r="AC11" s="524"/>
      <c r="AD11" s="524"/>
      <c r="AE11" s="524"/>
      <c r="AF11" s="524"/>
      <c r="AG11" s="524"/>
      <c r="AH11" s="524"/>
      <c r="AI11" s="524"/>
      <c r="AJ11" s="524"/>
      <c r="AK11" s="524"/>
      <c r="AL11" s="524"/>
    </row>
    <row r="12" spans="1:39" ht="20.25" customHeight="1">
      <c r="S12" s="276" t="s">
        <v>162</v>
      </c>
      <c r="T12" s="276"/>
      <c r="U12" s="276"/>
      <c r="V12" s="276"/>
      <c r="W12" s="276"/>
      <c r="X12" s="276"/>
      <c r="Y12" s="524"/>
      <c r="Z12" s="524"/>
      <c r="AA12" s="524"/>
      <c r="AB12" s="524"/>
      <c r="AC12" s="524"/>
      <c r="AD12" s="524"/>
      <c r="AE12" s="524"/>
      <c r="AF12" s="524"/>
      <c r="AG12" s="524"/>
      <c r="AH12" s="524"/>
      <c r="AI12" s="524"/>
      <c r="AJ12" s="524"/>
      <c r="AK12" s="479"/>
      <c r="AL12" s="479"/>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Wiley-Blackwell出版電子ジャーナルの利用</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大24026</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大24026</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Wiley-Blackwell出版電子ジャーナルの利用</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Wiley-Blackwell出版電子ジャーナルの利用</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45603</v>
      </c>
      <c r="AK9" s="601"/>
      <c r="AL9" s="601"/>
      <c r="AM9" s="601"/>
      <c r="AN9" s="601"/>
      <c r="AO9" s="601"/>
      <c r="AP9" s="601"/>
      <c r="AQ9" s="637">
        <f>K15</f>
        <v>0.47916666666666669</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45610</v>
      </c>
      <c r="AK10" s="582"/>
      <c r="AL10" s="582"/>
      <c r="AM10" s="582"/>
      <c r="AN10" s="582"/>
      <c r="AO10" s="582"/>
      <c r="AP10" s="582"/>
      <c r="AQ10" s="639">
        <f>K17</f>
        <v>0.47916666666666669</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9"/>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1"/>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45603</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0.47916666666666669</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45610</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0.47916666666666669</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Wiley-Blackwell出版電子ジャーナルの利用</v>
      </c>
      <c r="M31" s="624"/>
      <c r="N31" s="624"/>
      <c r="O31" s="624"/>
      <c r="P31" s="623" t="str">
        <f>I7</f>
        <v>大24026</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Wiley-Blackwell出版電子ジャーナルの利用</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0.47916666666666669</v>
      </c>
      <c r="C33" s="619"/>
      <c r="D33" s="628">
        <f>K14</f>
        <v>45603</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0.47916666666666669</v>
      </c>
      <c r="AJ33" s="619"/>
      <c r="AK33" s="628">
        <f>K14</f>
        <v>45603</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0.47916666666666669</v>
      </c>
      <c r="C46" s="619"/>
      <c r="D46" s="628">
        <f>K16</f>
        <v>45610</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0.47916666666666669</v>
      </c>
      <c r="AJ46" s="619"/>
      <c r="AK46" s="628">
        <f>K16</f>
        <v>45610</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Wiley-Blackwell出版電子ジャーナルの利用</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大24026</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47</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5"/>
      <c r="C30" s="358" t="s">
        <v>392</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5" t="s">
        <v>48</v>
      </c>
      <c r="E31" s="20"/>
      <c r="F31" s="20"/>
      <c r="G31" s="360" t="s">
        <v>227</v>
      </c>
      <c r="H31" s="360"/>
      <c r="I31" s="360"/>
      <c r="J31" s="360"/>
      <c r="K31" s="360"/>
      <c r="L31" s="360"/>
      <c r="M31" s="360"/>
      <c r="N31" s="360"/>
      <c r="O31" s="360"/>
      <c r="P31" s="360"/>
      <c r="Q31" s="360"/>
      <c r="R31" s="361" t="str">
        <f>入札説明書!N40</f>
        <v>学術情報課　学術情報担当</v>
      </c>
      <c r="S31" s="361"/>
      <c r="T31" s="361"/>
      <c r="U31" s="361"/>
      <c r="V31" s="361"/>
      <c r="W31" s="361"/>
      <c r="X31" s="361"/>
      <c r="Y31" s="361"/>
      <c r="Z31" s="361"/>
      <c r="AA31" s="361"/>
      <c r="AB31" s="361"/>
      <c r="AC31" s="361"/>
      <c r="AD31" s="361"/>
      <c r="AE31" s="361"/>
      <c r="AF31" s="361"/>
      <c r="AG31" s="361"/>
      <c r="AH31" s="361"/>
      <c r="AI31" s="361"/>
      <c r="AJ31" s="361"/>
      <c r="AK31" s="361"/>
      <c r="AL31" s="216"/>
    </row>
    <row r="32" spans="2:38" ht="14.25" customHeight="1">
      <c r="B32" s="217"/>
      <c r="C32" s="21"/>
      <c r="D32" s="362" t="str">
        <f>入札説明書!N41</f>
        <v>（電子メールアドレス）library@yokohama-cu.ac.jp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（電話）０４５－７８７－２０７６</v>
      </c>
      <c r="AA32" s="361"/>
      <c r="AB32" s="361"/>
      <c r="AC32" s="361"/>
      <c r="AD32" s="361"/>
      <c r="AE32" s="361"/>
      <c r="AF32" s="361"/>
      <c r="AG32" s="361"/>
      <c r="AH32" s="361"/>
      <c r="AI32" s="361"/>
      <c r="AJ32" s="361"/>
      <c r="AK32" s="361"/>
      <c r="AL32" s="363"/>
    </row>
    <row r="33" spans="2:39" ht="19.5" customHeight="1" thickBot="1">
      <c r="B33" s="218"/>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9"/>
    </row>
    <row r="34" spans="2:39" ht="19.5" customHeight="1">
      <c r="B34" s="220" t="s">
        <v>386</v>
      </c>
    </row>
    <row r="35" spans="2:39" s="87" customFormat="1" ht="19.5" customHeight="1">
      <c r="B35" s="310" t="s">
        <v>387</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390</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391</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286</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93"/>
      <c r="D21" s="293"/>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3"/>
      <c r="C22" s="293"/>
      <c r="D22" s="293"/>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3"/>
      <c r="C23" s="293"/>
      <c r="D23" s="293"/>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287</v>
      </c>
      <c r="C27" s="314"/>
      <c r="D27" s="314"/>
      <c r="E27" s="314"/>
      <c r="F27" s="314"/>
      <c r="G27" s="314"/>
      <c r="I27" s="396"/>
      <c r="J27" s="397"/>
      <c r="K27" s="397"/>
      <c r="L27" s="397"/>
      <c r="M27" s="398"/>
      <c r="N27" s="396"/>
      <c r="O27" s="397"/>
      <c r="P27" s="397"/>
      <c r="Q27" s="397"/>
      <c r="R27" s="398"/>
      <c r="S27" s="396"/>
      <c r="T27" s="397"/>
      <c r="U27" s="397"/>
      <c r="V27" s="397"/>
      <c r="W27" s="398"/>
      <c r="Y27" s="399" t="s">
        <v>288</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Wiley-Blackwell出版電子ジャーナルの利用</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大24026</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289</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398</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1"/>
    </row>
    <row r="40" spans="2:39" ht="37.5" customHeight="1">
      <c r="C40" s="17">
        <v>2</v>
      </c>
      <c r="D40" s="434" t="s">
        <v>290</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19.5" customHeight="1">
      <c r="C41" s="17">
        <v>3</v>
      </c>
      <c r="D41" s="434" t="s">
        <v>291</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algorithmName="SHA-512" hashValue="izpxMfXPP4i2Z0WzAJAX6xAuAFBT1L95k7eft5DUvMR3Lj5/z8ugmUccPB438ghf1q79uSCase//CpzL2bjjZw==" saltValue="SSWuW+uZcfZEapRfRCeVc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407</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292</v>
      </c>
      <c r="R15" s="456"/>
      <c r="S15" s="456"/>
      <c r="T15" s="456"/>
      <c r="U15" s="456"/>
      <c r="V15" s="456"/>
      <c r="W15" s="456"/>
      <c r="X15" s="457" t="s">
        <v>293</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4" t="s">
        <v>2</v>
      </c>
      <c r="C22" s="293"/>
      <c r="D22" s="293"/>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3"/>
      <c r="C23" s="293"/>
      <c r="D23" s="293"/>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3"/>
      <c r="C24" s="293"/>
      <c r="D24" s="293"/>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287</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288</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294</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289</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398</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37.5" customHeight="1">
      <c r="C41" s="17">
        <v>2</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1"/>
    </row>
    <row r="42" spans="2:39" ht="19.5" customHeight="1">
      <c r="C42" s="17">
        <v>3</v>
      </c>
      <c r="D42" s="434" t="s">
        <v>291</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algorithmName="SHA-512" hashValue="E9XqFL2dEUvGE+90w+/3oTBd/BpVhCaqqKY0g3R92zKZWOMwc1W3xurhykrlih9nFCNMzZHTUMFwBa+N+cIL+A==" saltValue="cVKeZyASzmu5pUsojHFt8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6" t="s">
        <v>16</v>
      </c>
      <c r="Y5" s="246"/>
      <c r="Z5" s="479"/>
      <c r="AA5" s="479"/>
      <c r="AB5" s="246" t="s">
        <v>17</v>
      </c>
      <c r="AC5" s="246"/>
      <c r="AD5" s="479"/>
      <c r="AE5" s="479"/>
      <c r="AF5" s="246" t="s">
        <v>18</v>
      </c>
      <c r="AG5" s="246"/>
      <c r="AH5" s="479"/>
      <c r="AI5" s="479"/>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Wiley-Blackwell出版電子ジャーナルの利用</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大24026</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sqref="A1:AV1"/>
    </sheetView>
  </sheetViews>
  <sheetFormatPr defaultColWidth="2.25" defaultRowHeight="19.5" customHeight="1"/>
  <cols>
    <col min="1" max="39" width="2.5" style="1" customWidth="1"/>
    <col min="40" max="16384" width="2.25" style="1"/>
  </cols>
  <sheetData>
    <row r="1" spans="1:39" ht="19.5" customHeight="1">
      <c r="A1" s="4"/>
      <c r="B1" s="1" t="s">
        <v>389</v>
      </c>
      <c r="AF1" s="498" t="s">
        <v>352</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353</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364</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365</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366</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Wiley-Blackwell出版電子ジャーナルの利用</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大24026</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9" t="s">
        <v>354</v>
      </c>
      <c r="G26" s="500"/>
      <c r="H26" s="500"/>
      <c r="I26" s="500"/>
      <c r="J26" s="500"/>
      <c r="K26" s="500"/>
      <c r="L26" s="501"/>
      <c r="M26" s="198"/>
      <c r="O26" s="496" t="s">
        <v>355</v>
      </c>
      <c r="P26" s="496"/>
      <c r="Q26" s="496"/>
      <c r="R26" s="496"/>
      <c r="S26" s="502"/>
      <c r="T26" s="502"/>
      <c r="U26" s="502"/>
      <c r="V26" s="502"/>
      <c r="W26" s="198"/>
      <c r="X26" s="504"/>
      <c r="Y26" s="505"/>
      <c r="Z26" s="496" t="s">
        <v>356</v>
      </c>
      <c r="AA26" s="496"/>
      <c r="AB26" s="496"/>
      <c r="AC26" s="496"/>
      <c r="AD26" s="496"/>
      <c r="AE26" s="496"/>
      <c r="AF26" s="198"/>
      <c r="AG26" s="198"/>
      <c r="AH26" s="198"/>
      <c r="AI26" s="198"/>
      <c r="AJ26" s="187"/>
      <c r="AL26" s="184"/>
    </row>
    <row r="27" spans="1:39" ht="19.5" customHeight="1">
      <c r="B27" s="9"/>
      <c r="F27" s="500"/>
      <c r="G27" s="500"/>
      <c r="H27" s="500"/>
      <c r="I27" s="500"/>
      <c r="J27" s="500"/>
      <c r="K27" s="500"/>
      <c r="L27" s="501"/>
      <c r="M27" s="198"/>
      <c r="N27" s="198"/>
      <c r="O27" s="497"/>
      <c r="P27" s="497"/>
      <c r="Q27" s="497"/>
      <c r="R27" s="497"/>
      <c r="S27" s="503"/>
      <c r="T27" s="503"/>
      <c r="U27" s="503"/>
      <c r="V27" s="503"/>
      <c r="W27" s="196" t="s">
        <v>357</v>
      </c>
      <c r="X27" s="506"/>
      <c r="Y27" s="507"/>
      <c r="Z27" s="497"/>
      <c r="AA27" s="497"/>
      <c r="AB27" s="497"/>
      <c r="AC27" s="497"/>
      <c r="AD27" s="497"/>
      <c r="AE27" s="497"/>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9" t="s">
        <v>367</v>
      </c>
      <c r="C37" s="510"/>
      <c r="D37" s="510"/>
      <c r="E37" s="510"/>
      <c r="F37" s="510"/>
      <c r="G37" s="510"/>
      <c r="I37" s="508"/>
      <c r="J37" s="508"/>
      <c r="K37" s="508"/>
      <c r="L37" s="508"/>
      <c r="M37" s="508"/>
      <c r="N37" s="508"/>
      <c r="O37" s="508"/>
      <c r="P37" s="508"/>
      <c r="Q37" s="508"/>
      <c r="R37" s="508"/>
      <c r="S37" s="508"/>
      <c r="T37" s="508"/>
      <c r="U37" s="508"/>
      <c r="V37" s="508"/>
      <c r="W37" s="508"/>
      <c r="Y37" s="399" t="s">
        <v>288</v>
      </c>
      <c r="Z37" s="399"/>
      <c r="AA37" s="399"/>
      <c r="AB37" s="399"/>
      <c r="AC37" s="399"/>
      <c r="AD37" s="399"/>
      <c r="AE37" s="399"/>
      <c r="AF37" s="399"/>
      <c r="AG37" s="399"/>
      <c r="AH37" s="399"/>
      <c r="AI37" s="399"/>
      <c r="AJ37" s="399"/>
      <c r="AK37" s="399"/>
      <c r="AL37" s="399"/>
      <c r="AM37" s="399"/>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289</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290</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1"/>
    </row>
    <row r="46" spans="2:39" ht="19.5" customHeight="1">
      <c r="C46" s="17">
        <v>2</v>
      </c>
      <c r="D46" s="434" t="s">
        <v>291</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sqref="A1:AV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8" t="s">
        <v>369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370</v>
      </c>
    </row>
    <row r="6" spans="1:41" ht="19.5" customHeight="1">
      <c r="X6" s="246" t="s">
        <v>16</v>
      </c>
      <c r="Y6" s="246"/>
      <c r="Z6" s="479"/>
      <c r="AA6" s="479"/>
      <c r="AB6" s="246" t="s">
        <v>17</v>
      </c>
      <c r="AC6" s="246"/>
      <c r="AD6" s="479"/>
      <c r="AE6" s="479"/>
      <c r="AF6" s="246" t="s">
        <v>18</v>
      </c>
      <c r="AG6" s="246"/>
      <c r="AH6" s="479"/>
      <c r="AI6" s="479"/>
      <c r="AJ6" s="246" t="s">
        <v>19</v>
      </c>
      <c r="AK6" s="246"/>
      <c r="AL6" s="5"/>
    </row>
    <row r="7" spans="1:41" ht="19.5" customHeight="1">
      <c r="S7" s="201"/>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0"/>
      <c r="Z12" s="135"/>
      <c r="AA12" s="135"/>
      <c r="AB12" s="135"/>
      <c r="AC12" s="135"/>
      <c r="AD12" s="135"/>
      <c r="AE12" s="135"/>
      <c r="AF12" s="135"/>
      <c r="AG12" s="135"/>
      <c r="AH12" s="135"/>
      <c r="AI12" s="135"/>
      <c r="AJ12" s="135"/>
      <c r="AK12" s="135"/>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2"/>
      <c r="F22" s="512"/>
      <c r="G22" s="512"/>
      <c r="H22" s="512"/>
      <c r="I22" s="512"/>
      <c r="J22" s="512"/>
      <c r="K22" s="512"/>
      <c r="L22" s="512"/>
      <c r="M22" s="512"/>
      <c r="N22" s="512"/>
      <c r="O22" s="512"/>
      <c r="P22" s="1" t="s">
        <v>372</v>
      </c>
    </row>
    <row r="25" spans="2:38" ht="19.5" customHeight="1">
      <c r="P25" s="496" t="s">
        <v>373</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Wiley-Blackwell出版電子ジャーナルの利用</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2"/>
    </row>
    <row r="29" spans="2:38" ht="19.5" customHeight="1">
      <c r="C29" s="516" t="str">
        <f>入札説明書!I8</f>
        <v>大24026</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3"/>
      <c r="B33" s="522" t="s">
        <v>374</v>
      </c>
      <c r="C33" s="522"/>
      <c r="D33" s="522"/>
      <c r="E33" s="522"/>
      <c r="F33" s="204" t="s">
        <v>17</v>
      </c>
      <c r="G33" s="522"/>
      <c r="H33" s="522"/>
      <c r="I33" s="204" t="s">
        <v>26</v>
      </c>
      <c r="J33" s="522"/>
      <c r="K33" s="522"/>
      <c r="L33" s="205" t="s">
        <v>19</v>
      </c>
      <c r="M33" s="1" t="s">
        <v>375</v>
      </c>
    </row>
    <row r="34" spans="1:39" ht="19.5" customHeight="1">
      <c r="A34" s="523" t="s">
        <v>376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sqref="A1:AV1"/>
    </sheetView>
  </sheetViews>
  <sheetFormatPr defaultColWidth="9" defaultRowHeight="13.5"/>
  <cols>
    <col min="1" max="46" width="2.375" style="23" customWidth="1"/>
    <col min="47" max="16384" width="9" style="23"/>
  </cols>
  <sheetData>
    <row r="1" spans="2:39" ht="20.25" customHeight="1">
      <c r="Y1" s="2" t="s">
        <v>16</v>
      </c>
      <c r="Z1" s="479"/>
      <c r="AA1" s="479"/>
      <c r="AB1" s="246" t="s">
        <v>17</v>
      </c>
      <c r="AC1" s="246"/>
      <c r="AD1" s="479"/>
      <c r="AE1" s="479"/>
      <c r="AF1" s="246" t="s">
        <v>18</v>
      </c>
      <c r="AG1" s="246"/>
      <c r="AH1" s="479"/>
      <c r="AI1" s="479"/>
      <c r="AJ1" s="246" t="s">
        <v>19</v>
      </c>
      <c r="AK1" s="246"/>
    </row>
    <row r="2" spans="2:39" ht="12" customHeight="1"/>
    <row r="3" spans="2:39" s="73" customFormat="1" ht="20.25" customHeight="1">
      <c r="N3" s="323" t="s">
        <v>158</v>
      </c>
      <c r="O3" s="323"/>
      <c r="P3" s="323"/>
      <c r="Q3" s="323"/>
      <c r="R3" s="323"/>
      <c r="S3" s="323"/>
      <c r="T3" s="323"/>
      <c r="U3" s="323"/>
      <c r="V3" s="323"/>
      <c r="W3" s="323"/>
      <c r="X3" s="323"/>
    </row>
    <row r="4" spans="2:39">
      <c r="B4" s="27" t="s">
        <v>159</v>
      </c>
    </row>
    <row r="5" spans="2:39">
      <c r="B5" s="402" t="s">
        <v>215</v>
      </c>
      <c r="C5" s="402"/>
      <c r="D5" s="402"/>
      <c r="E5" s="402"/>
      <c r="F5" s="402"/>
      <c r="G5" s="402"/>
      <c r="H5" s="402"/>
      <c r="I5" s="402"/>
      <c r="J5" s="402"/>
      <c r="K5" s="402"/>
      <c r="L5" s="402"/>
      <c r="M5" s="402"/>
    </row>
    <row r="6" spans="2:39">
      <c r="B6" s="402" t="s">
        <v>279</v>
      </c>
      <c r="C6" s="402"/>
      <c r="D6" s="402"/>
      <c r="E6" s="402"/>
      <c r="F6" s="402"/>
      <c r="G6" s="402"/>
      <c r="H6" s="402"/>
      <c r="I6" s="402"/>
      <c r="J6" s="402"/>
      <c r="K6" s="402"/>
      <c r="L6" s="402"/>
      <c r="M6" s="402"/>
    </row>
    <row r="7" spans="2:39">
      <c r="S7" s="27" t="s">
        <v>160</v>
      </c>
      <c r="Y7" s="524"/>
      <c r="Z7" s="524"/>
      <c r="AA7" s="524"/>
      <c r="AB7" s="524"/>
      <c r="AC7" s="524"/>
      <c r="AD7" s="524"/>
      <c r="AE7" s="524"/>
      <c r="AF7" s="524"/>
      <c r="AG7" s="524"/>
      <c r="AH7" s="524"/>
      <c r="AI7" s="524"/>
      <c r="AJ7" s="524"/>
      <c r="AK7" s="524"/>
      <c r="AL7" s="524"/>
    </row>
    <row r="8" spans="2:39">
      <c r="S8" s="276" t="s">
        <v>161</v>
      </c>
      <c r="T8" s="276"/>
      <c r="U8" s="276"/>
      <c r="V8" s="276"/>
      <c r="W8" s="276"/>
      <c r="X8" s="276"/>
      <c r="Y8" s="524"/>
      <c r="Z8" s="524"/>
      <c r="AA8" s="524"/>
      <c r="AB8" s="524"/>
      <c r="AC8" s="524"/>
      <c r="AD8" s="524"/>
      <c r="AE8" s="524"/>
      <c r="AF8" s="524"/>
      <c r="AG8" s="524"/>
      <c r="AH8" s="524"/>
      <c r="AI8" s="524"/>
      <c r="AJ8" s="524"/>
      <c r="AK8" s="524"/>
      <c r="AL8" s="524"/>
    </row>
    <row r="9" spans="2:39" ht="20.25" customHeight="1">
      <c r="S9" s="276" t="s">
        <v>6</v>
      </c>
      <c r="T9" s="276"/>
      <c r="U9" s="276"/>
      <c r="V9" s="276"/>
      <c r="W9" s="276"/>
      <c r="X9" s="276"/>
      <c r="Y9" s="524"/>
      <c r="Z9" s="524"/>
      <c r="AA9" s="524"/>
      <c r="AB9" s="524"/>
      <c r="AC9" s="524"/>
      <c r="AD9" s="524"/>
      <c r="AE9" s="524"/>
      <c r="AF9" s="524"/>
      <c r="AG9" s="524"/>
      <c r="AH9" s="524"/>
      <c r="AI9" s="524"/>
      <c r="AJ9" s="524"/>
      <c r="AK9" s="524"/>
      <c r="AL9" s="524"/>
    </row>
    <row r="10" spans="2:39" ht="20.25" customHeight="1">
      <c r="S10" s="276"/>
      <c r="T10" s="276"/>
      <c r="U10" s="276"/>
      <c r="V10" s="276"/>
      <c r="W10" s="276"/>
      <c r="X10" s="276"/>
      <c r="Y10" s="524"/>
      <c r="Z10" s="524"/>
      <c r="AA10" s="524"/>
      <c r="AB10" s="524"/>
      <c r="AC10" s="524"/>
      <c r="AD10" s="524"/>
      <c r="AE10" s="524"/>
      <c r="AF10" s="524"/>
      <c r="AG10" s="524"/>
      <c r="AH10" s="524"/>
      <c r="AI10" s="524"/>
      <c r="AJ10" s="524"/>
      <c r="AK10" s="524"/>
      <c r="AL10" s="524"/>
    </row>
    <row r="11" spans="2:39" ht="20.25" customHeight="1">
      <c r="S11" s="276" t="s">
        <v>162</v>
      </c>
      <c r="T11" s="276"/>
      <c r="U11" s="276"/>
      <c r="V11" s="276"/>
      <c r="W11" s="276"/>
      <c r="X11" s="276"/>
      <c r="Y11" s="524"/>
      <c r="Z11" s="524"/>
      <c r="AA11" s="524"/>
      <c r="AB11" s="524"/>
      <c r="AC11" s="524"/>
      <c r="AD11" s="524"/>
      <c r="AE11" s="524"/>
      <c r="AF11" s="524"/>
      <c r="AG11" s="524"/>
      <c r="AH11" s="524"/>
      <c r="AI11" s="524"/>
      <c r="AJ11" s="524"/>
      <c r="AK11" s="479"/>
      <c r="AL11" s="479"/>
    </row>
    <row r="12" spans="2:39" ht="12" customHeight="1">
      <c r="O12" s="525" t="s">
        <v>408</v>
      </c>
      <c r="P12" s="526"/>
      <c r="Q12" s="526"/>
      <c r="R12" s="526"/>
      <c r="S12" s="526"/>
      <c r="T12" s="526"/>
      <c r="U12" s="526"/>
      <c r="V12" s="526"/>
      <c r="W12" s="527"/>
    </row>
    <row r="13" spans="2:39" s="1" customFormat="1" ht="24" customHeight="1">
      <c r="O13" s="424" t="s">
        <v>409</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289</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410</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411</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412</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8">
        <f>入札説明書!B6</f>
        <v>45582</v>
      </c>
      <c r="C19" s="528"/>
      <c r="D19" s="528"/>
      <c r="E19" s="528"/>
      <c r="F19" s="528"/>
      <c r="G19" s="528"/>
      <c r="H19" s="528"/>
      <c r="I19" s="528"/>
      <c r="J19" s="528"/>
      <c r="K19" s="532" t="s">
        <v>163</v>
      </c>
      <c r="L19" s="532"/>
      <c r="M19" s="532"/>
      <c r="N19" s="532"/>
      <c r="O19" s="532"/>
      <c r="P19" s="533">
        <f>入札説明書!N1</f>
        <v>149</v>
      </c>
      <c r="Q19" s="533"/>
      <c r="R19" s="533"/>
      <c r="S19" s="533"/>
      <c r="T19" s="27" t="s">
        <v>164</v>
      </c>
      <c r="U19" s="27"/>
      <c r="V19" s="27"/>
      <c r="W19" s="27"/>
      <c r="X19" s="27"/>
      <c r="Y19" s="27"/>
      <c r="Z19" s="27"/>
      <c r="AA19" s="27"/>
      <c r="AB19" s="27"/>
      <c r="AC19" s="27"/>
      <c r="AD19" s="27"/>
      <c r="AE19" s="27"/>
      <c r="AF19" s="27"/>
      <c r="AG19" s="27"/>
      <c r="AH19" s="27"/>
      <c r="AI19" s="27"/>
      <c r="AJ19" s="27"/>
      <c r="AK19" s="27"/>
      <c r="AO19" s="528"/>
      <c r="AP19" s="528"/>
      <c r="AQ19" s="528"/>
      <c r="AR19" s="528"/>
      <c r="AS19" s="528"/>
      <c r="AT19" s="528"/>
      <c r="AU19" s="528"/>
      <c r="AV19" s="528"/>
      <c r="AW19" s="528"/>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Wiley-Blackwell出版電子ジャーナルの利用</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大24026</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sqref="A1:AV1"/>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7" t="s">
        <v>159</v>
      </c>
      <c r="AO4" s="27"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279</v>
      </c>
      <c r="C6" s="402"/>
      <c r="D6" s="402"/>
      <c r="E6" s="402"/>
      <c r="F6" s="402"/>
      <c r="G6" s="402"/>
      <c r="H6" s="402"/>
      <c r="I6" s="402"/>
      <c r="J6" s="402"/>
      <c r="K6" s="402"/>
      <c r="L6" s="402"/>
      <c r="M6" s="402"/>
      <c r="AO6" s="402" t="s">
        <v>279</v>
      </c>
      <c r="AP6" s="402"/>
      <c r="AQ6" s="402"/>
      <c r="AR6" s="402"/>
      <c r="AS6" s="402"/>
      <c r="AT6" s="402"/>
      <c r="AU6" s="402"/>
      <c r="AV6" s="402"/>
      <c r="AW6" s="402"/>
      <c r="AX6" s="402"/>
      <c r="AY6" s="402"/>
      <c r="AZ6" s="402"/>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5" t="s">
        <v>408</v>
      </c>
      <c r="P12" s="526"/>
      <c r="Q12" s="526"/>
      <c r="R12" s="526"/>
      <c r="S12" s="526"/>
      <c r="T12" s="526"/>
      <c r="U12" s="526"/>
      <c r="V12" s="526"/>
      <c r="W12" s="527"/>
      <c r="BB12" s="525" t="s">
        <v>408</v>
      </c>
      <c r="BC12" s="526"/>
      <c r="BD12" s="526"/>
      <c r="BE12" s="526"/>
      <c r="BF12" s="526"/>
      <c r="BG12" s="526"/>
      <c r="BH12" s="526"/>
      <c r="BI12" s="526"/>
      <c r="BJ12" s="527"/>
    </row>
    <row r="13" spans="2:78" s="1" customFormat="1" ht="24" customHeight="1">
      <c r="O13" s="424" t="s">
        <v>409</v>
      </c>
      <c r="P13" s="424"/>
      <c r="Q13" s="424"/>
      <c r="R13" s="424"/>
      <c r="S13" s="424"/>
      <c r="T13" s="424"/>
      <c r="U13" s="424"/>
      <c r="V13" s="424"/>
      <c r="W13" s="424"/>
      <c r="X13" s="552" t="s">
        <v>425</v>
      </c>
      <c r="Y13" s="552"/>
      <c r="Z13" s="552"/>
      <c r="AA13" s="552"/>
      <c r="AB13" s="552"/>
      <c r="AC13" s="552"/>
      <c r="AD13" s="552"/>
      <c r="AE13" s="552"/>
      <c r="AF13" s="552"/>
      <c r="AG13" s="552"/>
      <c r="AH13" s="552"/>
      <c r="AI13" s="552"/>
      <c r="AJ13" s="552"/>
      <c r="AK13" s="552"/>
      <c r="AL13" s="552"/>
      <c r="AM13" s="10"/>
      <c r="BB13" s="424" t="s">
        <v>409</v>
      </c>
      <c r="BC13" s="424"/>
      <c r="BD13" s="424"/>
      <c r="BE13" s="424"/>
      <c r="BF13" s="424"/>
      <c r="BG13" s="424"/>
      <c r="BH13" s="424"/>
      <c r="BI13" s="424"/>
      <c r="BJ13" s="424"/>
      <c r="BK13" s="552" t="s">
        <v>425</v>
      </c>
      <c r="BL13" s="552"/>
      <c r="BM13" s="552"/>
      <c r="BN13" s="552"/>
      <c r="BO13" s="552"/>
      <c r="BP13" s="552"/>
      <c r="BQ13" s="552"/>
      <c r="BR13" s="552"/>
      <c r="BS13" s="552"/>
      <c r="BT13" s="552"/>
      <c r="BU13" s="552"/>
      <c r="BV13" s="552"/>
      <c r="BW13" s="552"/>
      <c r="BX13" s="552"/>
      <c r="BY13" s="552"/>
      <c r="BZ13" s="10"/>
    </row>
    <row r="14" spans="2:78" s="1" customFormat="1" ht="14.25">
      <c r="O14" s="426" t="s">
        <v>289</v>
      </c>
      <c r="P14" s="427"/>
      <c r="Q14" s="427"/>
      <c r="R14" s="427"/>
      <c r="S14" s="427"/>
      <c r="T14" s="427"/>
      <c r="U14" s="427"/>
      <c r="V14" s="427"/>
      <c r="W14" s="529"/>
      <c r="X14" s="553" t="s">
        <v>426</v>
      </c>
      <c r="Y14" s="554"/>
      <c r="Z14" s="554"/>
      <c r="AA14" s="554"/>
      <c r="AB14" s="554"/>
      <c r="AC14" s="554"/>
      <c r="AD14" s="554"/>
      <c r="AE14" s="554"/>
      <c r="AF14" s="554"/>
      <c r="AG14" s="554"/>
      <c r="AH14" s="554"/>
      <c r="AI14" s="554"/>
      <c r="AJ14" s="554"/>
      <c r="AK14" s="554"/>
      <c r="AL14" s="555"/>
      <c r="AM14" s="10"/>
      <c r="BB14" s="426" t="s">
        <v>289</v>
      </c>
      <c r="BC14" s="427"/>
      <c r="BD14" s="427"/>
      <c r="BE14" s="427"/>
      <c r="BF14" s="427"/>
      <c r="BG14" s="427"/>
      <c r="BH14" s="427"/>
      <c r="BI14" s="427"/>
      <c r="BJ14" s="529"/>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2" t="s">
        <v>410</v>
      </c>
      <c r="P15" s="432"/>
      <c r="Q15" s="432"/>
      <c r="R15" s="432"/>
      <c r="S15" s="432"/>
      <c r="T15" s="432"/>
      <c r="U15" s="432"/>
      <c r="V15" s="432"/>
      <c r="W15" s="432"/>
      <c r="X15" s="556" t="s">
        <v>427</v>
      </c>
      <c r="Y15" s="556"/>
      <c r="Z15" s="556"/>
      <c r="AA15" s="556"/>
      <c r="AB15" s="556"/>
      <c r="AC15" s="556"/>
      <c r="AD15" s="556"/>
      <c r="AE15" s="556"/>
      <c r="AF15" s="556"/>
      <c r="AG15" s="556"/>
      <c r="AH15" s="556"/>
      <c r="AI15" s="556"/>
      <c r="AJ15" s="556"/>
      <c r="AK15" s="556"/>
      <c r="AL15" s="556"/>
      <c r="AM15" s="10"/>
      <c r="BB15" s="432" t="s">
        <v>410</v>
      </c>
      <c r="BC15" s="432"/>
      <c r="BD15" s="432"/>
      <c r="BE15" s="432"/>
      <c r="BF15" s="432"/>
      <c r="BG15" s="432"/>
      <c r="BH15" s="432"/>
      <c r="BI15" s="432"/>
      <c r="BJ15" s="432"/>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4" t="s">
        <v>411</v>
      </c>
      <c r="P16" s="424"/>
      <c r="Q16" s="424"/>
      <c r="R16" s="424"/>
      <c r="S16" s="424"/>
      <c r="T16" s="424"/>
      <c r="U16" s="424"/>
      <c r="V16" s="424"/>
      <c r="W16" s="424"/>
      <c r="X16" s="552" t="s">
        <v>428</v>
      </c>
      <c r="Y16" s="552"/>
      <c r="Z16" s="552"/>
      <c r="AA16" s="552"/>
      <c r="AB16" s="552"/>
      <c r="AC16" s="552"/>
      <c r="AD16" s="552"/>
      <c r="AE16" s="552"/>
      <c r="AF16" s="552"/>
      <c r="AG16" s="552"/>
      <c r="AH16" s="552"/>
      <c r="AI16" s="552"/>
      <c r="AJ16" s="552"/>
      <c r="AK16" s="552"/>
      <c r="AL16" s="552"/>
      <c r="BB16" s="424" t="s">
        <v>411</v>
      </c>
      <c r="BC16" s="424"/>
      <c r="BD16" s="424"/>
      <c r="BE16" s="424"/>
      <c r="BF16" s="424"/>
      <c r="BG16" s="424"/>
      <c r="BH16" s="424"/>
      <c r="BI16" s="424"/>
      <c r="BJ16" s="424"/>
      <c r="BK16" s="552" t="s">
        <v>428</v>
      </c>
      <c r="BL16" s="552"/>
      <c r="BM16" s="552"/>
      <c r="BN16" s="552"/>
      <c r="BO16" s="552"/>
      <c r="BP16" s="552"/>
      <c r="BQ16" s="552"/>
      <c r="BR16" s="552"/>
      <c r="BS16" s="552"/>
      <c r="BT16" s="552"/>
      <c r="BU16" s="552"/>
      <c r="BV16" s="552"/>
      <c r="BW16" s="552"/>
      <c r="BX16" s="552"/>
      <c r="BY16" s="552"/>
    </row>
    <row r="17" spans="1:77" s="1" customFormat="1" ht="24" customHeight="1">
      <c r="O17" s="424" t="s">
        <v>412</v>
      </c>
      <c r="P17" s="424"/>
      <c r="Q17" s="424"/>
      <c r="R17" s="424"/>
      <c r="S17" s="424"/>
      <c r="T17" s="424"/>
      <c r="U17" s="424"/>
      <c r="V17" s="424"/>
      <c r="W17" s="424"/>
      <c r="X17" s="552" t="s">
        <v>429</v>
      </c>
      <c r="Y17" s="552"/>
      <c r="Z17" s="552"/>
      <c r="AA17" s="552"/>
      <c r="AB17" s="552"/>
      <c r="AC17" s="552"/>
      <c r="AD17" s="552"/>
      <c r="AE17" s="552"/>
      <c r="AF17" s="552"/>
      <c r="AG17" s="552"/>
      <c r="AH17" s="552"/>
      <c r="AI17" s="552"/>
      <c r="AJ17" s="552"/>
      <c r="AK17" s="552"/>
      <c r="AL17" s="552"/>
      <c r="BB17" s="424" t="s">
        <v>412</v>
      </c>
      <c r="BC17" s="424"/>
      <c r="BD17" s="424"/>
      <c r="BE17" s="424"/>
      <c r="BF17" s="424"/>
      <c r="BG17" s="424"/>
      <c r="BH17" s="424"/>
      <c r="BI17" s="424"/>
      <c r="BJ17" s="42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8" t="s">
        <v>430</v>
      </c>
      <c r="C19" s="528"/>
      <c r="D19" s="528"/>
      <c r="E19" s="528"/>
      <c r="F19" s="528"/>
      <c r="G19" s="528"/>
      <c r="H19" s="528"/>
      <c r="I19" s="528"/>
      <c r="J19" s="528"/>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8" t="s">
        <v>430</v>
      </c>
      <c r="AP19" s="528"/>
      <c r="AQ19" s="528"/>
      <c r="AR19" s="528"/>
      <c r="AS19" s="528"/>
      <c r="AT19" s="528"/>
      <c r="AU19" s="528"/>
      <c r="AV19" s="528"/>
      <c r="AW19" s="528"/>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7"/>
      <c r="AO27" s="27"/>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6" t="s">
        <v>262</v>
      </c>
      <c r="AO44" s="456"/>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2024-10-11T07:10:27Z</dcterms:modified>
</cp:coreProperties>
</file>