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11【第二】(学情・山本)Wiley-Blackwell(d24026)11月7日11時30分入札\02.d24026告示(Wiley-Blackwell)\03.24026ホームページ掲載用(Wiley-Blackwell)\"/>
    </mc:Choice>
  </mc:AlternateContent>
  <xr:revisionPtr revIDLastSave="0" documentId="13_ncr:1_{B1676A81-8A8D-47BC-8AE9-6CCF951289A7}" xr6:coauthVersionLast="47" xr6:coauthVersionMax="47" xr10:uidLastSave="{00000000-0000-0000-0000-000000000000}"/>
  <workbookProtection workbookAlgorithmName="SHA-512" workbookHashValue="hs0cfz94mFr/UcL51r9SN2SIabr3pb2PK/MNJTNLkF7CNA/15SB9mMKJZxba1tk7WC9zkMBC+BlvvAtGCC0Fvw==" workbookSaltValue="M0Ky1hzWLLKkoWgWg+GyQ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<sst xmlns="http://schemas.openxmlformats.org/spreadsheetml/2006/main" count="808" uniqueCount="453">
  <si>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</si>
  <si>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</si>
  <si>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</si>
  <si>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</si>
  <si>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</si>
  <si>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</si>
  <si>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</si>
  <si>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</si>
  <si>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</si>
  <si>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</si>
  <si>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</si>
  <si>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</si>
  <si>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</si>
  <si>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</si>
  <si>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</si>
  <si>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</si>
  <si>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</si>
  <si>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</si>
  <si>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</si>
  <si>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</si>
  <si>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</si>
  <si>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</si>
  <si>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</si>
  <si>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</si>
  <si>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</si>
  <si>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</si>
  <si>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</si>
  <si>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</si>
  <si>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</si>
  <si>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</si>
  <si>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</si>
  <si>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</si>
  <si>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</si>
  <si>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</si>
  <si>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</si>
  <si>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</si>
  <si>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</si>
  <si>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</si>
  <si>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</si>
  <si>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</si>
  <si>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</si>
  <si>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</si>
  <si>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</si>
  <si>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</si>
  <si>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</si>
  <si>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</si>
  <si>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</si>
  <si>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</si>
  <si>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</si>
  <si>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</si>
  <si>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</si>
  <si>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</si>
  <si>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</si>
  <si>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</si>
  <si>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</si>
  <si>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</si>
  <si>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</si>
  <si>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</si>
  <si>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</si>
  <si>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</si>
  <si>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</si>
  <si>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</si>
  <si>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</si>
  <si>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</si>
  <si>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</si>
  <si>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</si>
  <si>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</si>
  <si>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</si>
  <si>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</si>
  <si>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</si>
  <si>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</si>
  <si>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</si>
  <si>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</si>
  <si>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</si>
  <si>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</si>
  <si>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</si>
  <si>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</si>
  <si>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</si>
  <si>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</si>
  <si>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</si>
  <si>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</si>
  <si>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</si>
  <si>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</si>
  <si>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</si>
  <si>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</si>
  <si>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</si>
  <si>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</si>
  <si>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</si>
  <si>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</si>
  <si>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</si>
  <si>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</si>
  <si>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</si>
  <si>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</si>
  <si>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</si>
  <si>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</si>
  <si>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</si>
  <si>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</si>
  <si>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</si>
  <si>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</si>
  <si>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</si>
  <si>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</si>
  <si>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</si>
  <si>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</si>
  <si>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</si>
  <si>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</si>
  <si>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</si>
  <si>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</si>
  <si>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</si>
  <si>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</si>
  <si>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</si>
  <si>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</si>
  <si>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</si>
  <si>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</si>
  <si>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</si>
  <si>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</si>
  <si>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</si>
  <si>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</si>
  <si>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</si>
  <si>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</si>
  <si>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</si>
  <si>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</si>
  <si>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</si>
  <si>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</si>
  <si>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</si>
  <si>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</si>
  <si>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</si>
  <si>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</si>
  <si>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</si>
  <si>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</si>
  <si>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</si>
  <si>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</si>
  <si>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</si>
  <si>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</si>
  <si>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</si>
  <si>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</si>
  <si>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</si>
  <si>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</si>
  <si>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</si>
  <si>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</si>
  <si>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</si>
  <si>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</si>
  <si>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</si>
  <si>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</si>
  <si>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</si>
  <si>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</si>
  <si>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</si>
  <si>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</si>
  <si>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</si>
  <si>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</si>
  <si>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</si>
  <si>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</si>
  <si>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</si>
  <si>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</si>
  <si>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</si>
  <si>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</si>
  <si>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</si>
  <si>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</si>
  <si>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</si>
  <si>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</si>
  <si>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</si>
  <si>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</si>
  <si>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</si>
  <si>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</si>
  <si>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</si>
  <si>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</si>
  <si>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</si>
  <si>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</si>
  <si>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</si>
  <si>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</si>
  <si>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</si>
  <si>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</si>
  <si>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</si>
  <si>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</si>
  <si>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</si>
  <si>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</si>
  <si>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</si>
  <si>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</si>
  <si>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</si>
  <si>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</si>
  <si>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</si>
  <si>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</si>
  <si>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</si>
  <si>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</si>
  <si>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</si>
  <si>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</si>
  <si>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</si>
  <si>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</si>
  <si>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</si>
  <si>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</si>
  <si>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</si>
  <si>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</si>
  <si>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</si>
  <si>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</si>
  <si>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</si>
  <si>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</si>
  <si>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</si>
  <si>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</si>
  <si>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</si>
  <si>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</si>
  <si>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</si>
  <si>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</si>
  <si>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</si>
  <si>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</si>
  <si>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</si>
  <si>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</si>
  <si>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</si>
  <si>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</si>
  <si>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</si>
  <si>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</si>
  <si>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</si>
  <si>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</si>
  <si>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</si>
  <si>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</si>
  <si>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</si>
  <si>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</si>
  <si>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</si>
  <si>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</si>
  <si>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</si>
  <si>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</si>
  <si>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</si>
  <si>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</si>
  <si>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</si>
  <si>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</si>
  <si>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</si>
  <si>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</si>
  <si>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</si>
  <si>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</si>
  <si>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</si>
  <si>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</si>
  <si>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</si>
  <si>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</si>
  <si>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</si>
  <si>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</si>
  <si>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</si>
  <si>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</si>
  <si>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</si>
  <si>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</si>
  <si>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</si>
  <si>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</si>
  <si>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</si>
  <si>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</si>
  <si>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</si>
  <si>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</si>
  <si>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</si>
  <si>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</si>
  <si>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</si>
  <si>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</si>
  <si>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</si>
  <si>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</si>
  <si>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</si>
  <si>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</si>
  <si>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</si>
  <si>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</si>
  <si>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</si>
  <si>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</si>
  <si>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</si>
  <si>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</si>
  <si>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</si>
  <si>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</si>
  <si>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</si>
  <si>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</si>
  <si>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</si>
  <si>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</si>
  <si>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</si>
  <si>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</si>
  <si>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</si>
  <si>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</si>
  <si>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</si>
  <si>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</si>
  <si>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</si>
  <si>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</si>
  <si>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</si>
  <si>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</si>
  <si>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</si>
  <si>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</si>
  <si>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</si>
  <si>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</si>
  <si>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</si>
  <si>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</si>
  <si>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</si>
  <si>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</si>
  <si>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</si>
  <si>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</si>
  <si>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</si>
  <si>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</si>
  <si>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</si>
  <si>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</si>
  <si>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</si>
  <si>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</si>
  <si>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</si>
  <si>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</si>
  <si>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</si>
  <si>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</si>
  <si>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</si>
  <si>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</si>
  <si>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</si>
  <si>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</si>
  <si>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</si>
  <si>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</si>
  <si>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</si>
  <si>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</si>
  <si>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</si>
  <si>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</si>
  <si>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</si>
  <si>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</si>
  <si>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</si>
  <si>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</si>
  <si>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</si>
  <si>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</si>
  <si>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</si>
  <si>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</si>
  <si>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</si>
  <si>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</si>
  <si>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</si>
  <si>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</si>
  <si>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</si>
  <si>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</si>
  <si>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</si>
  <si>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</si>
  <si>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</si>
  <si>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</si>
  <si>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</si>
  <si>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</si>
  <si>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</si>
  <si>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</si>
  <si>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</si>
  <si>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</si>
  <si>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</si>
  <si>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</si>
  <si>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</si>
  <si>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</si>
  <si>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</si>
  <si>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</si>
  <si>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</si>
  <si>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</si>
  <si>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</si>
  <si>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</si>
  <si>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</si>
  <si>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</si>
  <si>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</si>
  <si>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</si>
  <si>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</si>
  <si>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</si>
  <si>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</si>
  <si>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</si>
  <si>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</si>
  <si>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</si>
  <si>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</si>
  <si>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</si>
  <si>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</si>
  <si>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</si>
  <si>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</si>
  <si>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</si>
  <si>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</si>
  <si>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</si>
  <si>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</si>
  <si>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</si>
  <si>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</si>
  <si>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</si>
  <si>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</si>
  <si>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</si>
  <si>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</si>
  <si>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</si>
  <si>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</si>
  <si>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</si>
  <si>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</si>
  <si>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</si>
  <si>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</si>
  <si>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</si>
  <si>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</si>
  <si>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</si>
  <si>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</si>
  <si>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</si>
  <si>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</si>
  <si>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</si>
  <si>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</si>
  <si>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</si>
  <si>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</si>
  <si>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</si>
  <si>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</si>
  <si>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</si>
  <si>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</si>
  <si>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</si>
  <si>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</si>
  <si>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</si>
  <si>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</si>
  <si>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</si>
  <si>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</si>
  <si>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</si>
  <si>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</si>
  <si>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</si>
  <si>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</si>
  <si>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</si>
  <si>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</si>
  <si>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</si>
  <si>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</si>
  <si>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</si>
  <si>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</si>
  <si>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</si>
  <si>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</si>
  <si>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</si>
  <si>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</si>
  <si>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</si>
  <si>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</si>
  <si>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</si>
  <si>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</si>
  <si>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</si>
  <si>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</si>
  <si>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</si>
  <si>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</si>
  <si>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</si>
  <si>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</si>
  <si>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</si>
  <si>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</si>
  <si>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</si>
  <si>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</si>
  <si>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</si>
  <si>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</si>
  <si>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</si>
  <si>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</si>
  <si>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</si>
  <si>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</si>
  <si>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</si>
  <si>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</si>
  <si>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</si>
  <si>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</si>
  <si>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</si>
  <si>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</si>
  <si>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</si>
  <si>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</si>
  <si>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</si>
  <si>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</si>
  <si>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</si>
  <si>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</si>
  <si>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</si>
  <si>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</si>
  <si>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</si>
  <si>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</si>
  <si>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</si>
  <si>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</si>
  <si>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</si>
  <si>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</si>
  <si>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</si>
  <si>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</si>
  <si>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</si>
  <si>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</si>
  <si>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</si>
  <si>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</si>
  <si>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</si>
  <si>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</si>
  <si>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大24026</t>
    <rPh sb="0" eb="1">
      <t>ダイ</t>
    </rPh>
    <phoneticPr fontId="2"/>
  </si>
  <si>
    <t>Wiley-Blackwell出版電子ジャーナルの利用</t>
    <rPh sb="15" eb="17">
      <t>シュッパン</t>
    </rPh>
    <rPh sb="17" eb="19">
      <t>デンシ</t>
    </rPh>
    <rPh sb="25" eb="27">
      <t>リヨウ</t>
    </rPh>
    <phoneticPr fontId="2"/>
  </si>
  <si>
    <t>Wiley-Blackwell出版が提供する電子ジャーナルの年間購読（令和７年１月１日～１２月３１日に電子媒体により継続的に配信される各タイトルの毎号を対象）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</si>
</sst>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24" xfId="0"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I8" sqref="I8:AO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149</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45582</v>
      </c>
      <c r="C6" s="252"/>
      <c r="D6" s="252"/>
      <c r="E6" s="252"/>
      <c r="F6" s="252"/>
      <c r="G6" s="252"/>
      <c r="H6" s="252"/>
      <c r="W6" s="257" t="s">
        <v>440</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450</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451</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45603</v>
      </c>
      <c r="K11" s="266"/>
      <c r="L11" s="266"/>
      <c r="M11" s="266"/>
      <c r="N11" s="266"/>
      <c r="O11" s="266"/>
      <c r="P11" s="266"/>
      <c r="Q11" s="266"/>
      <c r="R11" s="266"/>
      <c r="S11" s="266"/>
      <c r="T11" s="266"/>
      <c r="U11" s="266"/>
      <c r="V11" s="150"/>
      <c r="W11" s="307">
        <v>0.47916666666666669</v>
      </c>
      <c r="X11" s="307"/>
      <c r="Y11" s="307"/>
      <c r="Z11" s="307"/>
      <c r="AA11" s="307"/>
      <c r="AB11" s="307"/>
      <c r="AC11" s="307"/>
      <c r="AD11" s="30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63" t="s">
        <v>63</v>
      </c>
      <c r="C13" s="263"/>
      <c r="D13" s="263"/>
      <c r="E13" s="263"/>
      <c r="F13" s="263"/>
      <c r="G13" s="263"/>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9.75" customHeight="1">
      <c r="A15" s="15"/>
      <c r="B15" s="139"/>
      <c r="C15" s="139"/>
      <c r="D15" s="139"/>
      <c r="E15" s="139"/>
      <c r="F15" s="139"/>
      <c r="G15" s="139"/>
      <c r="H15" s="152"/>
      <c r="I15" s="37"/>
      <c r="J15" s="265" t="s">
        <v>452</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9" t="s">
        <v>71</v>
      </c>
      <c r="L18" s="309"/>
      <c r="M18" s="309"/>
      <c r="N18" s="309"/>
      <c r="O18" s="309"/>
      <c r="P18" s="309"/>
      <c r="Q18" s="309"/>
      <c r="R18" s="309"/>
      <c r="S18" s="309"/>
      <c r="T18" s="159" t="s">
        <v>72</v>
      </c>
      <c r="U18" s="159"/>
      <c r="V18" s="159"/>
      <c r="W18" s="159"/>
      <c r="X18" s="158" t="s">
        <v>75</v>
      </c>
      <c r="Y18" s="309" t="s">
        <v>71</v>
      </c>
      <c r="Z18" s="309"/>
      <c r="AA18" s="309"/>
      <c r="AB18" s="309"/>
      <c r="AC18" s="309"/>
      <c r="AD18" s="309"/>
      <c r="AE18" s="309"/>
      <c r="AF18" s="291" t="s">
        <v>443</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57</v>
      </c>
      <c r="K19" s="277" t="s">
        <v>16</v>
      </c>
      <c r="L19" s="277"/>
      <c r="M19" s="272">
        <v>7</v>
      </c>
      <c r="N19" s="272"/>
      <c r="O19" s="40" t="s">
        <v>17</v>
      </c>
      <c r="P19" s="272">
        <v>1</v>
      </c>
      <c r="Q19" s="272"/>
      <c r="R19" s="40" t="s">
        <v>277</v>
      </c>
      <c r="S19" s="272">
        <v>1</v>
      </c>
      <c r="T19" s="272"/>
      <c r="U19" s="263" t="s">
        <v>76</v>
      </c>
      <c r="V19" s="263"/>
      <c r="W19" s="263"/>
      <c r="X19" s="263"/>
      <c r="Y19" s="272">
        <v>7</v>
      </c>
      <c r="Z19" s="272"/>
      <c r="AA19" s="40" t="s">
        <v>17</v>
      </c>
      <c r="AB19" s="272">
        <v>12</v>
      </c>
      <c r="AC19" s="272"/>
      <c r="AD19" s="40" t="s">
        <v>26</v>
      </c>
      <c r="AE19" s="272">
        <v>31</v>
      </c>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444</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33.75" customHeight="1">
      <c r="A24" s="30"/>
      <c r="B24" s="256" t="s">
        <v>88</v>
      </c>
      <c r="C24" s="256"/>
      <c r="D24" s="256"/>
      <c r="E24" s="256"/>
      <c r="F24" s="256"/>
      <c r="G24" s="256"/>
      <c r="H24" s="151"/>
      <c r="J24" s="264" t="s">
        <v>449</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33.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33.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33.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0.25" hidden="1" customHeight="1">
      <c r="A32" s="30"/>
      <c r="B32" s="278" t="s">
        <v>91</v>
      </c>
      <c r="C32" s="278"/>
      <c r="D32" s="278"/>
      <c r="E32" s="278"/>
      <c r="F32" s="278"/>
      <c r="G32" s="278"/>
      <c r="H32" s="151"/>
      <c r="I32" s="46"/>
      <c r="J32" s="281" t="s">
        <v>276</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45588</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445</v>
      </c>
      <c r="AO39" s="50"/>
    </row>
    <row r="40" spans="1:77" s="57" customFormat="1" ht="18.75" customHeight="1">
      <c r="A40" s="58"/>
      <c r="B40" s="137"/>
      <c r="C40" s="137"/>
      <c r="D40" s="137"/>
      <c r="E40" s="137"/>
      <c r="F40" s="137"/>
      <c r="G40" s="137"/>
      <c r="H40" s="50"/>
      <c r="I40" s="62"/>
      <c r="J40" s="137"/>
      <c r="K40" s="137"/>
      <c r="L40" s="137"/>
      <c r="M40" s="137"/>
      <c r="N40" s="283" t="s">
        <v>446</v>
      </c>
      <c r="O40" s="283"/>
      <c r="P40" s="283"/>
      <c r="Q40" s="283"/>
      <c r="R40" s="283"/>
      <c r="S40" s="283"/>
      <c r="T40" s="283"/>
      <c r="U40" s="283"/>
      <c r="V40" s="283"/>
      <c r="W40" s="283"/>
      <c r="X40" s="283"/>
      <c r="Y40" s="283"/>
      <c r="Z40" s="283"/>
      <c r="AA40" s="283"/>
      <c r="AB40" s="283"/>
      <c r="AC40" s="242" t="s">
        <v>448</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447</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45594</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45602</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285</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401</v>
      </c>
      <c r="C73" s="244"/>
      <c r="D73" s="244"/>
      <c r="E73" s="244"/>
      <c r="F73" s="244"/>
      <c r="G73" s="244"/>
      <c r="H73" s="223"/>
      <c r="I73" s="224"/>
      <c r="J73" s="245" t="s">
        <v>402</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403</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404</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405</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406</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45610</v>
      </c>
      <c r="P109" s="292"/>
      <c r="Q109" s="292"/>
      <c r="R109" s="292"/>
      <c r="S109" s="292"/>
      <c r="T109" s="292"/>
      <c r="U109" s="292"/>
      <c r="V109" s="292"/>
      <c r="W109" s="292"/>
      <c r="X109" s="292"/>
      <c r="Z109" s="308">
        <f>W11</f>
        <v>0.47916666666666669</v>
      </c>
      <c r="AA109" s="276"/>
      <c r="AB109" s="276"/>
      <c r="AC109" s="276"/>
      <c r="AD109" s="276"/>
      <c r="AE109" s="276"/>
      <c r="AF109" s="246" t="s">
        <v>442</v>
      </c>
      <c r="AG109" s="246"/>
      <c r="AH109" s="246"/>
      <c r="AI109" s="246"/>
      <c r="AJ109" s="246"/>
      <c r="AK109" s="246"/>
      <c r="AL109" s="246"/>
      <c r="AM109" s="246"/>
      <c r="AN109" s="246"/>
      <c r="AO109" s="306"/>
      <c r="AR109" s="132" t="s">
        <v>282</v>
      </c>
      <c r="AS109" s="132"/>
    </row>
    <row r="110" spans="1:45" ht="18" customHeight="1">
      <c r="A110" s="32"/>
      <c r="H110" s="142"/>
      <c r="I110" s="59"/>
      <c r="J110" s="276" t="s">
        <v>216</v>
      </c>
      <c r="K110" s="293"/>
      <c r="L110" s="293"/>
      <c r="M110" s="293"/>
      <c r="N110" s="293"/>
      <c r="O110" s="292">
        <v>45609</v>
      </c>
      <c r="P110" s="292"/>
      <c r="Q110" s="292"/>
      <c r="R110" s="292"/>
      <c r="S110" s="292"/>
      <c r="T110" s="292"/>
      <c r="U110" s="292"/>
      <c r="V110" s="292"/>
      <c r="W110" s="292"/>
      <c r="X110" s="292"/>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45603</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学術情報課　学術情報担当</v>
      </c>
      <c r="K150" s="242"/>
      <c r="L150" s="242"/>
      <c r="M150" s="242"/>
      <c r="N150" s="242"/>
      <c r="O150" s="242"/>
      <c r="P150" s="242"/>
      <c r="Q150" s="242"/>
      <c r="R150" s="242"/>
      <c r="S150" s="242"/>
      <c r="T150" s="242"/>
      <c r="U150" s="242"/>
      <c r="V150" s="242"/>
      <c r="W150" s="242"/>
      <c r="X150" s="242"/>
      <c r="Y150" s="242"/>
      <c r="Z150" s="242"/>
      <c r="AA150" s="298" t="str">
        <f>AC40</f>
        <v>（電話）０４５－７８７－２０７６</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（電子メールアドレス）library@yokohama-cu.ac.jp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388</v>
      </c>
    </row>
    <row r="2" spans="2:39" ht="18.75" customHeight="1">
      <c r="N2" s="323" t="s">
        <v>38</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Wiley-Blackwell出版電子ジャーナルの利用</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大24026</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3"/>
      <c r="F24" s="213"/>
      <c r="G24" s="213"/>
      <c r="H24" s="213"/>
      <c r="I24" s="213"/>
      <c r="J24" s="213"/>
      <c r="K24" s="213"/>
      <c r="L24" s="213"/>
      <c r="M24" s="213"/>
      <c r="N24" s="213"/>
      <c r="O24" s="213"/>
      <c r="P24" s="344" t="s">
        <v>47</v>
      </c>
      <c r="Q24" s="344"/>
      <c r="R24" s="344"/>
      <c r="S24" s="344"/>
      <c r="T24" s="344"/>
      <c r="U24" s="344"/>
      <c r="V24" s="344"/>
      <c r="W24" s="344"/>
      <c r="X24" s="344"/>
      <c r="Y24" s="344"/>
      <c r="Z24" s="344"/>
      <c r="AA24" s="344"/>
      <c r="AB24" s="213"/>
      <c r="AC24" s="213"/>
      <c r="AD24" s="213"/>
      <c r="AE24" s="213"/>
      <c r="AF24" s="213"/>
      <c r="AG24" s="213"/>
      <c r="AH24" s="213"/>
      <c r="AI24" s="213"/>
      <c r="AJ24" s="213"/>
      <c r="AK24" s="213"/>
      <c r="AL24" s="214"/>
    </row>
    <row r="25" spans="2:38" ht="43.5" customHeight="1">
      <c r="B25" s="351"/>
      <c r="C25" s="352"/>
      <c r="D25" s="353"/>
      <c r="E25" s="354"/>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6"/>
    </row>
    <row r="26" spans="2:38" ht="43.5" customHeight="1">
      <c r="B26" s="345"/>
      <c r="C26" s="346"/>
      <c r="D26" s="347"/>
      <c r="E26" s="348"/>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50"/>
    </row>
    <row r="27" spans="2:38" ht="43.5" customHeight="1">
      <c r="B27" s="345"/>
      <c r="C27" s="346"/>
      <c r="D27" s="347"/>
      <c r="E27" s="348"/>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50"/>
    </row>
    <row r="28" spans="2:38" ht="43.5" customHeight="1">
      <c r="B28" s="345"/>
      <c r="C28" s="346"/>
      <c r="D28" s="347"/>
      <c r="E28" s="348"/>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50"/>
    </row>
    <row r="29" spans="2:38" ht="43.5" customHeight="1">
      <c r="B29" s="345"/>
      <c r="C29" s="346"/>
      <c r="D29" s="347"/>
      <c r="E29" s="348"/>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50"/>
    </row>
    <row r="30" spans="2:38" ht="59.25" customHeight="1">
      <c r="B30" s="215"/>
      <c r="C30" s="358" t="s">
        <v>392</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9"/>
    </row>
    <row r="31" spans="2:38" ht="19.5" customHeight="1">
      <c r="B31" s="215" t="s">
        <v>48</v>
      </c>
      <c r="E31" s="20"/>
      <c r="F31" s="20"/>
      <c r="G31" s="360" t="s">
        <v>227</v>
      </c>
      <c r="H31" s="360"/>
      <c r="I31" s="360"/>
      <c r="J31" s="360"/>
      <c r="K31" s="360"/>
      <c r="L31" s="360"/>
      <c r="M31" s="360"/>
      <c r="N31" s="360"/>
      <c r="O31" s="360"/>
      <c r="P31" s="360"/>
      <c r="Q31" s="360"/>
      <c r="R31" s="361" t="str">
        <f>入札説明書!N40</f>
        <v>学術情報課　学術情報担当</v>
      </c>
      <c r="S31" s="361"/>
      <c r="T31" s="361"/>
      <c r="U31" s="361"/>
      <c r="V31" s="361"/>
      <c r="W31" s="361"/>
      <c r="X31" s="361"/>
      <c r="Y31" s="361"/>
      <c r="Z31" s="361"/>
      <c r="AA31" s="361"/>
      <c r="AB31" s="361"/>
      <c r="AC31" s="361"/>
      <c r="AD31" s="361"/>
      <c r="AE31" s="361"/>
      <c r="AF31" s="361"/>
      <c r="AG31" s="361"/>
      <c r="AH31" s="361"/>
      <c r="AI31" s="361"/>
      <c r="AJ31" s="361"/>
      <c r="AK31" s="361"/>
      <c r="AL31" s="216"/>
    </row>
    <row r="32" spans="2:38" ht="14.25" customHeight="1">
      <c r="B32" s="217"/>
      <c r="C32" s="21"/>
      <c r="D32" s="362" t="str">
        <f>入札説明書!N41</f>
        <v>（電子メールアドレス）library@yokohama-cu.ac.jp</v>
      </c>
      <c r="E32" s="362"/>
      <c r="F32" s="362"/>
      <c r="G32" s="362"/>
      <c r="H32" s="362"/>
      <c r="I32" s="362"/>
      <c r="J32" s="362"/>
      <c r="K32" s="362"/>
      <c r="L32" s="362"/>
      <c r="M32" s="362"/>
      <c r="N32" s="362"/>
      <c r="O32" s="362"/>
      <c r="P32" s="362"/>
      <c r="Q32" s="362"/>
      <c r="R32" s="362"/>
      <c r="S32" s="362"/>
      <c r="T32" s="362"/>
      <c r="U32" s="362"/>
      <c r="V32" s="362"/>
      <c r="W32" s="362"/>
      <c r="X32" s="362"/>
      <c r="Y32" s="362"/>
      <c r="Z32" s="361" t="str">
        <f>入札説明書!AC40</f>
        <v>（電話）０４５－７８７－２０７６</v>
      </c>
      <c r="AA32" s="361"/>
      <c r="AB32" s="361"/>
      <c r="AC32" s="361"/>
      <c r="AD32" s="361"/>
      <c r="AE32" s="361"/>
      <c r="AF32" s="361"/>
      <c r="AG32" s="361"/>
      <c r="AH32" s="361"/>
      <c r="AI32" s="361"/>
      <c r="AJ32" s="361"/>
      <c r="AK32" s="361"/>
      <c r="AL32" s="363"/>
    </row>
    <row r="33" spans="2:39" ht="19.5" customHeight="1" thickBot="1">
      <c r="B33" s="218"/>
      <c r="C33" s="357" t="s">
        <v>49</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219"/>
    </row>
    <row r="34" spans="2:39" ht="19.5" customHeight="1">
      <c r="B34" s="220" t="s">
        <v>386</v>
      </c>
    </row>
    <row r="35" spans="2:39" s="87" customFormat="1" ht="19.5" customHeight="1">
      <c r="B35" s="310" t="s">
        <v>387</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2:39" s="87" customFormat="1" ht="19.5" customHeight="1">
      <c r="B36" s="311" t="s">
        <v>390</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row>
    <row r="37" spans="2:39" s="87" customFormat="1" ht="19.5" customHeight="1">
      <c r="B37" s="311" t="s">
        <v>391</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row>
  </sheetData>
  <sheetProtection algorithmName="SHA-512" hashValue="RvpbrHdp6P20kJ46DNMPb3LX2g1HHyJn86C6D3OdEI6ag2xdOX5lQmf8SeN8hLM30SzIMElobSfcnmt7rhs8Pw==" saltValue="DBVt7BSeti2EXPbEoS6ZpA=="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365" t="s">
        <v>22</v>
      </c>
      <c r="AD1" s="365"/>
      <c r="AE1" s="364" t="s">
        <v>23</v>
      </c>
      <c r="AF1" s="364"/>
      <c r="AG1" s="366"/>
      <c r="AH1" s="366"/>
      <c r="AI1" s="366"/>
      <c r="AJ1" s="364" t="s">
        <v>24</v>
      </c>
      <c r="AK1" s="364"/>
      <c r="AL1" s="364" t="s">
        <v>25</v>
      </c>
      <c r="AM1" s="364"/>
    </row>
    <row r="2" spans="1:39" ht="19.5" customHeight="1">
      <c r="AC2" s="365"/>
      <c r="AD2" s="365"/>
      <c r="AE2" s="364"/>
      <c r="AF2" s="364"/>
      <c r="AG2" s="366"/>
      <c r="AH2" s="366"/>
      <c r="AI2" s="366"/>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278</v>
      </c>
      <c r="C8" s="367"/>
      <c r="D8" s="367"/>
      <c r="E8" s="367"/>
      <c r="F8" s="367"/>
      <c r="G8" s="367"/>
      <c r="H8" s="367"/>
      <c r="I8" s="367"/>
      <c r="J8" s="367"/>
      <c r="K8" s="367"/>
      <c r="L8" s="367"/>
      <c r="M8" s="367"/>
      <c r="N8" s="367"/>
      <c r="O8" s="367"/>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69" t="s">
        <v>286</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93"/>
      <c r="D21" s="293"/>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293"/>
      <c r="C22" s="293"/>
      <c r="D22" s="293"/>
      <c r="F22" s="376"/>
      <c r="G22" s="313"/>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293"/>
      <c r="C23" s="293"/>
      <c r="D23" s="293"/>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397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287</v>
      </c>
      <c r="C27" s="314"/>
      <c r="D27" s="314"/>
      <c r="E27" s="314"/>
      <c r="F27" s="314"/>
      <c r="G27" s="314"/>
      <c r="I27" s="396"/>
      <c r="J27" s="397"/>
      <c r="K27" s="397"/>
      <c r="L27" s="397"/>
      <c r="M27" s="398"/>
      <c r="N27" s="396"/>
      <c r="O27" s="397"/>
      <c r="P27" s="397"/>
      <c r="Q27" s="397"/>
      <c r="R27" s="398"/>
      <c r="S27" s="396"/>
      <c r="T27" s="397"/>
      <c r="U27" s="397"/>
      <c r="V27" s="397"/>
      <c r="W27" s="398"/>
      <c r="Y27" s="399" t="s">
        <v>288</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Wiley-Blackwell出版電子ジャーナルの利用</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3"/>
    </row>
    <row r="30" spans="2:39" ht="19.5" customHeight="1">
      <c r="C30" s="418" t="str">
        <f>入札説明書!I8</f>
        <v>大24026</v>
      </c>
      <c r="D30" s="419"/>
      <c r="E30" s="419"/>
      <c r="F30" s="419"/>
      <c r="G30" s="420"/>
      <c r="H30" s="406"/>
      <c r="I30" s="407"/>
      <c r="J30" s="407"/>
      <c r="K30" s="407"/>
      <c r="L30" s="408"/>
      <c r="M30" s="414"/>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2:39" ht="15" customHeight="1">
      <c r="C31" s="421"/>
      <c r="D31" s="422"/>
      <c r="E31" s="422"/>
      <c r="F31" s="422"/>
      <c r="G31" s="423"/>
      <c r="H31" s="409"/>
      <c r="I31" s="410"/>
      <c r="J31" s="410"/>
      <c r="K31" s="410"/>
      <c r="L31" s="411"/>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289</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434" t="s">
        <v>398</v>
      </c>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181"/>
    </row>
    <row r="40" spans="2:39" ht="37.5" customHeight="1">
      <c r="C40" s="17">
        <v>2</v>
      </c>
      <c r="D40" s="434" t="s">
        <v>290</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19.5" customHeight="1">
      <c r="C41" s="17">
        <v>3</v>
      </c>
      <c r="D41" s="434" t="s">
        <v>291</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5" t="s">
        <v>22</v>
      </c>
      <c r="AD1" s="365"/>
      <c r="AE1" s="364" t="s">
        <v>23</v>
      </c>
      <c r="AF1" s="364"/>
      <c r="AG1" s="459">
        <v>1</v>
      </c>
      <c r="AH1" s="459"/>
      <c r="AI1" s="459"/>
      <c r="AJ1" s="364" t="s">
        <v>24</v>
      </c>
      <c r="AK1" s="364"/>
      <c r="AL1" s="364" t="s">
        <v>25</v>
      </c>
      <c r="AM1" s="364"/>
    </row>
    <row r="2" spans="1:39" ht="19.5" customHeight="1">
      <c r="AC2" s="365"/>
      <c r="AD2" s="365"/>
      <c r="AE2" s="364"/>
      <c r="AF2" s="364"/>
      <c r="AG2" s="459"/>
      <c r="AH2" s="459"/>
      <c r="AI2" s="459"/>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58" t="s">
        <v>51</v>
      </c>
      <c r="AC5" s="458"/>
      <c r="AD5" s="312" t="s">
        <v>17</v>
      </c>
      <c r="AE5" s="312"/>
      <c r="AF5" s="458" t="s">
        <v>51</v>
      </c>
      <c r="AG5" s="458"/>
      <c r="AH5" s="312" t="s">
        <v>26</v>
      </c>
      <c r="AI5" s="312"/>
      <c r="AJ5" s="458" t="s">
        <v>51</v>
      </c>
      <c r="AK5" s="458"/>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54" t="s">
        <v>407</v>
      </c>
      <c r="Y13" s="454"/>
      <c r="Z13" s="454"/>
      <c r="AA13" s="454"/>
      <c r="AB13" s="454"/>
      <c r="AC13" s="454"/>
      <c r="AD13" s="454"/>
      <c r="AE13" s="454"/>
      <c r="AF13" s="454"/>
      <c r="AG13" s="454"/>
      <c r="AH13" s="454"/>
      <c r="AI13" s="454"/>
      <c r="AJ13" s="454"/>
      <c r="AK13" s="454"/>
      <c r="AL13" s="454"/>
      <c r="AM13" s="10"/>
    </row>
    <row r="14" spans="1:39" ht="19.5" customHeight="1">
      <c r="Q14" s="315"/>
      <c r="R14" s="315"/>
      <c r="S14" s="315"/>
      <c r="T14" s="315"/>
      <c r="U14" s="315"/>
      <c r="V14" s="315"/>
      <c r="W14" s="315"/>
      <c r="X14" s="454"/>
      <c r="Y14" s="454"/>
      <c r="Z14" s="454"/>
      <c r="AA14" s="454"/>
      <c r="AB14" s="454"/>
      <c r="AC14" s="454"/>
      <c r="AD14" s="454"/>
      <c r="AE14" s="454"/>
      <c r="AF14" s="454"/>
      <c r="AG14" s="454"/>
      <c r="AH14" s="454"/>
      <c r="AI14" s="454"/>
      <c r="AJ14" s="454"/>
      <c r="AK14" s="454"/>
      <c r="AL14" s="454"/>
      <c r="AM14" s="10"/>
    </row>
    <row r="15" spans="1:39" ht="19.5" customHeight="1">
      <c r="Q15" s="455" t="s">
        <v>292</v>
      </c>
      <c r="R15" s="456"/>
      <c r="S15" s="456"/>
      <c r="T15" s="456"/>
      <c r="U15" s="456"/>
      <c r="V15" s="456"/>
      <c r="W15" s="456"/>
      <c r="X15" s="457" t="s">
        <v>293</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4" t="s">
        <v>2</v>
      </c>
      <c r="C22" s="293"/>
      <c r="D22" s="293"/>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293"/>
      <c r="C23" s="293"/>
      <c r="D23" s="293"/>
      <c r="F23" s="376"/>
      <c r="G23" s="313"/>
      <c r="H23" s="377"/>
      <c r="I23" s="452" t="s">
        <v>34</v>
      </c>
      <c r="J23" s="439"/>
      <c r="K23" s="440"/>
      <c r="L23" s="438" t="s">
        <v>51</v>
      </c>
      <c r="M23" s="439"/>
      <c r="N23" s="440"/>
      <c r="O23" s="438" t="s">
        <v>51</v>
      </c>
      <c r="P23" s="439"/>
      <c r="Q23" s="444"/>
      <c r="R23" s="452" t="s">
        <v>51</v>
      </c>
      <c r="S23" s="439"/>
      <c r="T23" s="440"/>
      <c r="U23" s="438" t="s">
        <v>51</v>
      </c>
      <c r="V23" s="439"/>
      <c r="W23" s="440"/>
      <c r="X23" s="438" t="s">
        <v>51</v>
      </c>
      <c r="Y23" s="439"/>
      <c r="Z23" s="444"/>
      <c r="AA23" s="446" t="s">
        <v>51</v>
      </c>
      <c r="AB23" s="447"/>
      <c r="AC23" s="447"/>
      <c r="AD23" s="447" t="s">
        <v>51</v>
      </c>
      <c r="AE23" s="447"/>
      <c r="AF23" s="447"/>
      <c r="AG23" s="447" t="s">
        <v>51</v>
      </c>
      <c r="AH23" s="447"/>
      <c r="AI23" s="450"/>
    </row>
    <row r="24" spans="1:39" ht="19.5" customHeight="1">
      <c r="B24" s="293"/>
      <c r="C24" s="293"/>
      <c r="D24" s="293"/>
      <c r="F24" s="378"/>
      <c r="G24" s="379"/>
      <c r="H24" s="380"/>
      <c r="I24" s="453"/>
      <c r="J24" s="442"/>
      <c r="K24" s="443"/>
      <c r="L24" s="441"/>
      <c r="M24" s="442"/>
      <c r="N24" s="443"/>
      <c r="O24" s="441"/>
      <c r="P24" s="442"/>
      <c r="Q24" s="445"/>
      <c r="R24" s="453"/>
      <c r="S24" s="442"/>
      <c r="T24" s="443"/>
      <c r="U24" s="441"/>
      <c r="V24" s="442"/>
      <c r="W24" s="443"/>
      <c r="X24" s="441"/>
      <c r="Y24" s="442"/>
      <c r="Z24" s="445"/>
      <c r="AA24" s="448"/>
      <c r="AB24" s="449"/>
      <c r="AC24" s="449"/>
      <c r="AD24" s="449"/>
      <c r="AE24" s="449"/>
      <c r="AF24" s="449"/>
      <c r="AG24" s="449"/>
      <c r="AH24" s="449"/>
      <c r="AI24" s="451"/>
    </row>
    <row r="25" spans="1:39" ht="7.5" customHeight="1"/>
    <row r="26" spans="1:39" ht="19.5" customHeight="1">
      <c r="B26" s="402" t="s">
        <v>397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287</v>
      </c>
      <c r="C28" s="314"/>
      <c r="D28" s="314"/>
      <c r="E28" s="314"/>
      <c r="F28" s="314"/>
      <c r="G28" s="314"/>
      <c r="I28" s="435">
        <v>1</v>
      </c>
      <c r="J28" s="436"/>
      <c r="K28" s="436"/>
      <c r="L28" s="436"/>
      <c r="M28" s="437"/>
      <c r="N28" s="435">
        <v>2</v>
      </c>
      <c r="O28" s="436"/>
      <c r="P28" s="436"/>
      <c r="Q28" s="436"/>
      <c r="R28" s="437"/>
      <c r="S28" s="435">
        <v>3</v>
      </c>
      <c r="T28" s="436"/>
      <c r="U28" s="436"/>
      <c r="V28" s="436"/>
      <c r="W28" s="437"/>
      <c r="Y28" s="399" t="s">
        <v>288</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237</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3"/>
    </row>
    <row r="31" spans="1:39" ht="19.5" customHeight="1">
      <c r="C31" s="332" t="s">
        <v>294</v>
      </c>
      <c r="D31" s="333"/>
      <c r="E31" s="333"/>
      <c r="F31" s="333"/>
      <c r="G31" s="334"/>
      <c r="H31" s="406"/>
      <c r="I31" s="407"/>
      <c r="J31" s="407"/>
      <c r="K31" s="407"/>
      <c r="L31" s="408"/>
      <c r="M31" s="414"/>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15"/>
    </row>
    <row r="32" spans="1:39" ht="15" customHeight="1">
      <c r="C32" s="335"/>
      <c r="D32" s="336"/>
      <c r="E32" s="336"/>
      <c r="F32" s="336"/>
      <c r="G32" s="337"/>
      <c r="H32" s="409"/>
      <c r="I32" s="410"/>
      <c r="J32" s="410"/>
      <c r="K32" s="410"/>
      <c r="L32" s="411"/>
      <c r="M32" s="416"/>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17"/>
    </row>
    <row r="33" spans="2:39" ht="7.5" customHeight="1"/>
    <row r="34" spans="2:39" ht="24" customHeight="1">
      <c r="O34" s="424" t="s">
        <v>32</v>
      </c>
      <c r="P34" s="424"/>
      <c r="Q34" s="424"/>
      <c r="R34" s="424"/>
      <c r="S34" s="424"/>
      <c r="T34" s="424"/>
      <c r="U34" s="424"/>
      <c r="V34" s="424"/>
      <c r="W34" s="424"/>
      <c r="X34" s="425"/>
      <c r="Y34" s="425"/>
      <c r="Z34" s="425"/>
      <c r="AA34" s="425"/>
      <c r="AB34" s="425"/>
      <c r="AC34" s="425"/>
      <c r="AD34" s="425"/>
      <c r="AE34" s="425"/>
      <c r="AF34" s="425"/>
      <c r="AG34" s="425"/>
      <c r="AH34" s="425"/>
      <c r="AI34" s="425"/>
      <c r="AJ34" s="425"/>
      <c r="AK34" s="425"/>
      <c r="AL34" s="425"/>
      <c r="AM34" s="10"/>
    </row>
    <row r="35" spans="2:39" ht="14.25">
      <c r="O35" s="426" t="s">
        <v>289</v>
      </c>
      <c r="P35" s="427"/>
      <c r="Q35" s="427"/>
      <c r="R35" s="427"/>
      <c r="S35" s="427"/>
      <c r="T35" s="427"/>
      <c r="U35" s="427"/>
      <c r="V35" s="427"/>
      <c r="W35" s="428"/>
      <c r="X35" s="429"/>
      <c r="Y35" s="430"/>
      <c r="Z35" s="430"/>
      <c r="AA35" s="430"/>
      <c r="AB35" s="430"/>
      <c r="AC35" s="430"/>
      <c r="AD35" s="430"/>
      <c r="AE35" s="430"/>
      <c r="AF35" s="430"/>
      <c r="AG35" s="430"/>
      <c r="AH35" s="430"/>
      <c r="AI35" s="430"/>
      <c r="AJ35" s="430"/>
      <c r="AK35" s="430"/>
      <c r="AL35" s="431"/>
      <c r="AM35" s="10"/>
    </row>
    <row r="36" spans="2:39" ht="24" customHeight="1">
      <c r="O36" s="432" t="s">
        <v>29</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c r="AM36" s="10"/>
    </row>
    <row r="37" spans="2:39" ht="24" customHeight="1">
      <c r="O37" s="424" t="s">
        <v>30</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24" customHeight="1">
      <c r="O38" s="424" t="s">
        <v>31</v>
      </c>
      <c r="P38" s="424"/>
      <c r="Q38" s="424"/>
      <c r="R38" s="424"/>
      <c r="S38" s="424"/>
      <c r="T38" s="424"/>
      <c r="U38" s="424"/>
      <c r="V38" s="424"/>
      <c r="W38" s="424"/>
      <c r="X38" s="425"/>
      <c r="Y38" s="425"/>
      <c r="Z38" s="425"/>
      <c r="AA38" s="425"/>
      <c r="AB38" s="425"/>
      <c r="AC38" s="425"/>
      <c r="AD38" s="425"/>
      <c r="AE38" s="425"/>
      <c r="AF38" s="425"/>
      <c r="AG38" s="425"/>
      <c r="AH38" s="425"/>
      <c r="AI38" s="425"/>
      <c r="AJ38" s="425"/>
      <c r="AK38" s="425"/>
      <c r="AL38" s="425"/>
    </row>
    <row r="39" spans="2:39" ht="19.5" customHeight="1">
      <c r="B39" s="1" t="s">
        <v>33</v>
      </c>
    </row>
    <row r="40" spans="2:39" ht="81" customHeight="1">
      <c r="C40" s="16">
        <v>1</v>
      </c>
      <c r="D40" s="434" t="s">
        <v>398</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37.5" customHeight="1">
      <c r="C41" s="17">
        <v>2</v>
      </c>
      <c r="D41" s="434" t="s">
        <v>290</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181"/>
    </row>
    <row r="42" spans="2:39" ht="19.5" customHeight="1">
      <c r="C42" s="17">
        <v>3</v>
      </c>
      <c r="D42" s="434" t="s">
        <v>291</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198</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246" t="s">
        <v>16</v>
      </c>
      <c r="Y5" s="246"/>
      <c r="Z5" s="479"/>
      <c r="AA5" s="479"/>
      <c r="AB5" s="246" t="s">
        <v>17</v>
      </c>
      <c r="AC5" s="246"/>
      <c r="AD5" s="479"/>
      <c r="AE5" s="479"/>
      <c r="AF5" s="246" t="s">
        <v>18</v>
      </c>
      <c r="AG5" s="246"/>
      <c r="AH5" s="479"/>
      <c r="AI5" s="479"/>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0" t="s">
        <v>15</v>
      </c>
      <c r="D13" s="480"/>
      <c r="E13" s="480"/>
      <c r="F13" s="480"/>
      <c r="G13" s="480"/>
      <c r="H13" s="480"/>
      <c r="I13" s="475" t="s">
        <v>0</v>
      </c>
      <c r="J13" s="476"/>
      <c r="K13" s="476"/>
      <c r="L13" s="476"/>
      <c r="M13" s="477"/>
      <c r="N13" s="483" t="str">
        <f>入札説明書!J9</f>
        <v>Wiley-Blackwell出版電子ジャーナルの利用</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大24026</v>
      </c>
      <c r="D14" s="489"/>
      <c r="E14" s="489"/>
      <c r="F14" s="489"/>
      <c r="G14" s="489"/>
      <c r="H14" s="489"/>
      <c r="I14" s="481"/>
      <c r="J14" s="314"/>
      <c r="K14" s="314"/>
      <c r="L14" s="314"/>
      <c r="M14" s="482"/>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72"/>
      <c r="J15" s="473"/>
      <c r="K15" s="473"/>
      <c r="L15" s="473"/>
      <c r="M15" s="474"/>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5" t="s">
        <v>200</v>
      </c>
      <c r="D16" s="476"/>
      <c r="E16" s="476"/>
      <c r="F16" s="476"/>
      <c r="G16" s="476"/>
      <c r="H16" s="477"/>
      <c r="I16" s="466" t="s">
        <v>210</v>
      </c>
      <c r="J16" s="464"/>
      <c r="K16" s="464"/>
      <c r="L16" s="464"/>
      <c r="M16" s="464"/>
      <c r="N16" s="464" t="s">
        <v>211</v>
      </c>
      <c r="O16" s="464"/>
      <c r="P16" s="464"/>
      <c r="Q16" s="464"/>
      <c r="R16" s="464" t="s">
        <v>212</v>
      </c>
      <c r="S16" s="464"/>
      <c r="T16" s="464"/>
      <c r="U16" s="464"/>
      <c r="V16" s="464" t="s">
        <v>213</v>
      </c>
      <c r="W16" s="464"/>
      <c r="X16" s="464"/>
      <c r="Y16" s="464"/>
      <c r="Z16" s="464"/>
      <c r="AA16" s="464"/>
      <c r="AB16" s="464"/>
      <c r="AC16" s="460"/>
      <c r="AD16" s="460"/>
      <c r="AE16" s="460"/>
      <c r="AF16" s="460"/>
      <c r="AG16" s="460"/>
      <c r="AH16" s="460"/>
      <c r="AI16" s="460"/>
      <c r="AJ16" s="460"/>
      <c r="AK16" s="461"/>
    </row>
    <row r="17" spans="3:37" ht="27" customHeight="1">
      <c r="C17" s="481"/>
      <c r="D17" s="314"/>
      <c r="E17" s="314"/>
      <c r="F17" s="314"/>
      <c r="G17" s="314"/>
      <c r="H17" s="482"/>
      <c r="I17" s="467"/>
      <c r="J17" s="465"/>
      <c r="K17" s="465"/>
      <c r="L17" s="465"/>
      <c r="M17" s="465"/>
      <c r="N17" s="465"/>
      <c r="O17" s="465"/>
      <c r="P17" s="465"/>
      <c r="Q17" s="465"/>
      <c r="R17" s="465"/>
      <c r="S17" s="465"/>
      <c r="T17" s="465"/>
      <c r="U17" s="465"/>
      <c r="V17" s="465"/>
      <c r="W17" s="465"/>
      <c r="X17" s="465"/>
      <c r="Y17" s="465"/>
      <c r="Z17" s="465"/>
      <c r="AA17" s="465"/>
      <c r="AB17" s="465"/>
      <c r="AC17" s="462"/>
      <c r="AD17" s="462"/>
      <c r="AE17" s="462"/>
      <c r="AF17" s="462"/>
      <c r="AG17" s="462"/>
      <c r="AH17" s="462"/>
      <c r="AI17" s="462"/>
      <c r="AJ17" s="462"/>
      <c r="AK17" s="463"/>
    </row>
    <row r="18" spans="3:37" ht="27" customHeight="1">
      <c r="C18" s="480" t="s">
        <v>201</v>
      </c>
      <c r="D18" s="480"/>
      <c r="E18" s="480"/>
      <c r="F18" s="480"/>
      <c r="G18" s="480"/>
      <c r="H18" s="480"/>
      <c r="I18" s="317" t="s">
        <v>228</v>
      </c>
      <c r="J18" s="318"/>
      <c r="K18" s="318"/>
      <c r="L18" s="318"/>
      <c r="M18" s="318"/>
      <c r="N18" s="318"/>
      <c r="O18" s="318"/>
      <c r="P18" s="318"/>
      <c r="Q18" s="318"/>
      <c r="R18" s="318"/>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80"/>
      <c r="D19" s="480"/>
      <c r="E19" s="480"/>
      <c r="F19" s="480"/>
      <c r="G19" s="480"/>
      <c r="H19" s="480"/>
      <c r="I19" s="495"/>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81" t="s">
        <v>202</v>
      </c>
      <c r="D20" s="314"/>
      <c r="E20" s="314"/>
      <c r="F20" s="314"/>
      <c r="G20" s="314"/>
      <c r="H20" s="482"/>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0"/>
    </row>
    <row r="21" spans="3:37" ht="27" customHeight="1">
      <c r="C21" s="472" t="s">
        <v>203</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5" t="s">
        <v>209</v>
      </c>
      <c r="D22" s="476"/>
      <c r="E22" s="476"/>
      <c r="F22" s="476"/>
      <c r="G22" s="476"/>
      <c r="H22" s="477"/>
      <c r="I22" s="339" t="s">
        <v>206</v>
      </c>
      <c r="J22" s="339"/>
      <c r="K22" s="339"/>
      <c r="L22" s="339"/>
      <c r="M22" s="339"/>
      <c r="N22" s="339"/>
      <c r="O22" s="339"/>
      <c r="P22" s="339"/>
      <c r="Q22" s="339"/>
      <c r="R22" s="339"/>
      <c r="S22" s="339"/>
      <c r="T22" s="339"/>
      <c r="U22" s="339"/>
      <c r="V22" s="339"/>
      <c r="W22" s="339"/>
      <c r="X22" s="339"/>
      <c r="Y22" s="339" t="s">
        <v>207</v>
      </c>
      <c r="Z22" s="339"/>
      <c r="AA22" s="493"/>
      <c r="AB22" s="493"/>
      <c r="AC22" s="493"/>
      <c r="AD22" s="493"/>
      <c r="AE22" s="493"/>
      <c r="AF22" s="493"/>
      <c r="AG22" s="493"/>
      <c r="AH22" s="493"/>
      <c r="AI22" s="493"/>
      <c r="AJ22" s="493"/>
      <c r="AK22" s="493"/>
    </row>
    <row r="23" spans="3:37" ht="27" customHeight="1">
      <c r="C23" s="472"/>
      <c r="D23" s="473"/>
      <c r="E23" s="473"/>
      <c r="F23" s="473"/>
      <c r="G23" s="473"/>
      <c r="H23" s="474"/>
      <c r="I23" s="494"/>
      <c r="J23" s="494"/>
      <c r="K23" s="494"/>
      <c r="L23" s="494"/>
      <c r="M23" s="494"/>
      <c r="N23" s="494"/>
      <c r="O23" s="494"/>
      <c r="P23" s="494"/>
      <c r="Q23" s="494"/>
      <c r="R23" s="494"/>
      <c r="S23" s="494"/>
      <c r="T23" s="494"/>
      <c r="U23" s="339"/>
      <c r="V23" s="339"/>
      <c r="W23" s="339"/>
      <c r="X23" s="339"/>
      <c r="Y23" s="339"/>
      <c r="Z23" s="339"/>
      <c r="AA23" s="493"/>
      <c r="AB23" s="493"/>
      <c r="AC23" s="493"/>
      <c r="AD23" s="493"/>
      <c r="AE23" s="493"/>
      <c r="AF23" s="493"/>
      <c r="AG23" s="493"/>
      <c r="AH23" s="493"/>
      <c r="AI23" s="493"/>
      <c r="AJ23" s="493"/>
      <c r="AK23" s="493"/>
    </row>
    <row r="24" spans="3:37" ht="27" customHeight="1">
      <c r="C24" s="475" t="s">
        <v>209</v>
      </c>
      <c r="D24" s="476"/>
      <c r="E24" s="476"/>
      <c r="F24" s="476"/>
      <c r="G24" s="476"/>
      <c r="H24" s="476"/>
      <c r="I24" s="466"/>
      <c r="J24" s="464"/>
      <c r="K24" s="464"/>
      <c r="L24" s="464"/>
      <c r="M24" s="464"/>
      <c r="N24" s="464"/>
      <c r="O24" s="464"/>
      <c r="P24" s="464"/>
      <c r="Q24" s="464"/>
      <c r="R24" s="464"/>
      <c r="S24" s="464"/>
      <c r="T24" s="470"/>
      <c r="U24" s="476" t="s">
        <v>209</v>
      </c>
      <c r="V24" s="476"/>
      <c r="W24" s="476"/>
      <c r="X24" s="476"/>
      <c r="Y24" s="476"/>
      <c r="Z24" s="477"/>
      <c r="AA24" s="466"/>
      <c r="AB24" s="464"/>
      <c r="AC24" s="464"/>
      <c r="AD24" s="464"/>
      <c r="AE24" s="464"/>
      <c r="AF24" s="464"/>
      <c r="AG24" s="464"/>
      <c r="AH24" s="464"/>
      <c r="AI24" s="464"/>
      <c r="AJ24" s="464"/>
      <c r="AK24" s="470"/>
    </row>
    <row r="25" spans="3:37" ht="27" customHeight="1">
      <c r="C25" s="472" t="s">
        <v>204</v>
      </c>
      <c r="D25" s="473"/>
      <c r="E25" s="473"/>
      <c r="F25" s="473"/>
      <c r="G25" s="473"/>
      <c r="H25" s="473"/>
      <c r="I25" s="467"/>
      <c r="J25" s="465"/>
      <c r="K25" s="465"/>
      <c r="L25" s="465"/>
      <c r="M25" s="465"/>
      <c r="N25" s="465"/>
      <c r="O25" s="465"/>
      <c r="P25" s="465"/>
      <c r="Q25" s="465"/>
      <c r="R25" s="465"/>
      <c r="S25" s="465"/>
      <c r="T25" s="471"/>
      <c r="U25" s="473" t="s">
        <v>208</v>
      </c>
      <c r="V25" s="473"/>
      <c r="W25" s="473"/>
      <c r="X25" s="473"/>
      <c r="Y25" s="473"/>
      <c r="Z25" s="474"/>
      <c r="AA25" s="467"/>
      <c r="AB25" s="465"/>
      <c r="AC25" s="465"/>
      <c r="AD25" s="465"/>
      <c r="AE25" s="465"/>
      <c r="AF25" s="465"/>
      <c r="AG25" s="465"/>
      <c r="AH25" s="465"/>
      <c r="AI25" s="465"/>
      <c r="AJ25" s="465"/>
      <c r="AK25" s="471"/>
    </row>
    <row r="26" spans="3:37" ht="27" customHeight="1">
      <c r="C26" s="475" t="s">
        <v>209</v>
      </c>
      <c r="D26" s="476"/>
      <c r="E26" s="476"/>
      <c r="F26" s="476"/>
      <c r="G26" s="476"/>
      <c r="H26" s="477"/>
      <c r="I26" s="466"/>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70"/>
    </row>
    <row r="27" spans="3:37" ht="27" customHeight="1">
      <c r="C27" s="472" t="s">
        <v>205</v>
      </c>
      <c r="D27" s="473"/>
      <c r="E27" s="473"/>
      <c r="F27" s="473"/>
      <c r="G27" s="473"/>
      <c r="H27" s="474"/>
      <c r="I27" s="467"/>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7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2" sqref="N2:Z2"/>
    </sheetView>
  </sheetViews>
  <sheetFormatPr defaultColWidth="2.25" defaultRowHeight="19.5" customHeight="1"/>
  <cols>
    <col min="1" max="39" width="2.5" style="1" customWidth="1"/>
    <col min="40" max="16384" width="2.25" style="1"/>
  </cols>
  <sheetData>
    <row r="1" spans="1:39" ht="19.5" customHeight="1">
      <c r="A1" s="4"/>
      <c r="B1" s="1" t="s">
        <v>389</v>
      </c>
      <c r="AF1" s="498" t="s">
        <v>352</v>
      </c>
      <c r="AG1" s="498"/>
      <c r="AH1" s="498"/>
      <c r="AI1" s="498"/>
      <c r="AJ1" s="498"/>
      <c r="AK1" s="498"/>
      <c r="AL1" s="498"/>
      <c r="AM1" s="498"/>
    </row>
    <row r="2" spans="1:39" ht="19.5" customHeight="1">
      <c r="AF2" s="498"/>
      <c r="AG2" s="498"/>
      <c r="AH2" s="498"/>
      <c r="AI2" s="498"/>
      <c r="AJ2" s="498"/>
      <c r="AK2" s="498"/>
      <c r="AL2" s="498"/>
      <c r="AM2" s="498"/>
    </row>
    <row r="3" spans="1:39" ht="19.5" customHeight="1">
      <c r="N3" s="323" t="s">
        <v>3</v>
      </c>
      <c r="O3" s="324"/>
      <c r="P3" s="324"/>
      <c r="Q3" s="324"/>
      <c r="R3" s="324"/>
      <c r="S3" s="324"/>
      <c r="T3" s="324"/>
      <c r="U3" s="324"/>
      <c r="V3" s="324"/>
      <c r="W3" s="324"/>
      <c r="X3" s="324"/>
      <c r="Y3" s="324"/>
      <c r="Z3" s="324"/>
    </row>
    <row r="5" spans="1:39" ht="19.5" customHeight="1">
      <c r="AL5" s="5" t="s">
        <v>353</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278</v>
      </c>
      <c r="C8" s="367"/>
      <c r="D8" s="367"/>
      <c r="E8" s="367"/>
      <c r="F8" s="367"/>
      <c r="G8" s="367"/>
      <c r="H8" s="367"/>
      <c r="I8" s="367"/>
      <c r="J8" s="367"/>
      <c r="K8" s="367"/>
      <c r="L8" s="367"/>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69" t="s">
        <v>364</v>
      </c>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1:39" ht="9.75" customHeight="1"/>
    <row r="18" spans="1:39" ht="19.5" customHeight="1">
      <c r="A18" s="338" t="s">
        <v>365</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366</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3" t="s">
        <v>15</v>
      </c>
      <c r="D21" s="404"/>
      <c r="E21" s="404"/>
      <c r="F21" s="404"/>
      <c r="G21" s="405"/>
      <c r="H21" s="403" t="s">
        <v>0</v>
      </c>
      <c r="I21" s="404"/>
      <c r="J21" s="404"/>
      <c r="K21" s="404"/>
      <c r="L21" s="405"/>
      <c r="M21" s="412" t="str">
        <f>入札説明書!J9</f>
        <v>Wiley-Blackwell出版電子ジャーナルの利用</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3"/>
    </row>
    <row r="22" spans="1:39" ht="19.5" customHeight="1">
      <c r="C22" s="418" t="str">
        <f>入札説明書!I8</f>
        <v>大24026</v>
      </c>
      <c r="D22" s="419"/>
      <c r="E22" s="419"/>
      <c r="F22" s="419"/>
      <c r="G22" s="420"/>
      <c r="H22" s="406"/>
      <c r="I22" s="407"/>
      <c r="J22" s="407"/>
      <c r="K22" s="407"/>
      <c r="L22" s="408"/>
      <c r="M22" s="414"/>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15"/>
    </row>
    <row r="23" spans="1:39" ht="15" customHeight="1">
      <c r="C23" s="421"/>
      <c r="D23" s="422"/>
      <c r="E23" s="422"/>
      <c r="F23" s="422"/>
      <c r="G23" s="423"/>
      <c r="H23" s="409"/>
      <c r="I23" s="410"/>
      <c r="J23" s="410"/>
      <c r="K23" s="410"/>
      <c r="L23" s="411"/>
      <c r="M23" s="416"/>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17"/>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9" t="s">
        <v>354</v>
      </c>
      <c r="G26" s="500"/>
      <c r="H26" s="500"/>
      <c r="I26" s="500"/>
      <c r="J26" s="500"/>
      <c r="K26" s="500"/>
      <c r="L26" s="501"/>
      <c r="M26" s="198"/>
      <c r="O26" s="496" t="s">
        <v>355</v>
      </c>
      <c r="P26" s="496"/>
      <c r="Q26" s="496"/>
      <c r="R26" s="496"/>
      <c r="S26" s="502"/>
      <c r="T26" s="502"/>
      <c r="U26" s="502"/>
      <c r="V26" s="502"/>
      <c r="W26" s="198"/>
      <c r="X26" s="504"/>
      <c r="Y26" s="505"/>
      <c r="Z26" s="496" t="s">
        <v>356</v>
      </c>
      <c r="AA26" s="496"/>
      <c r="AB26" s="496"/>
      <c r="AC26" s="496"/>
      <c r="AD26" s="496"/>
      <c r="AE26" s="496"/>
      <c r="AF26" s="198"/>
      <c r="AG26" s="198"/>
      <c r="AH26" s="198"/>
      <c r="AI26" s="198"/>
      <c r="AJ26" s="187"/>
      <c r="AL26" s="184"/>
    </row>
    <row r="27" spans="1:39" ht="19.5" customHeight="1">
      <c r="B27" s="9"/>
      <c r="F27" s="500"/>
      <c r="G27" s="500"/>
      <c r="H27" s="500"/>
      <c r="I27" s="500"/>
      <c r="J27" s="500"/>
      <c r="K27" s="500"/>
      <c r="L27" s="501"/>
      <c r="M27" s="198"/>
      <c r="N27" s="198"/>
      <c r="O27" s="497"/>
      <c r="P27" s="497"/>
      <c r="Q27" s="497"/>
      <c r="R27" s="497"/>
      <c r="S27" s="503"/>
      <c r="T27" s="503"/>
      <c r="U27" s="503"/>
      <c r="V27" s="503"/>
      <c r="W27" s="196" t="s">
        <v>357</v>
      </c>
      <c r="X27" s="506"/>
      <c r="Y27" s="507"/>
      <c r="Z27" s="497"/>
      <c r="AA27" s="497"/>
      <c r="AB27" s="497"/>
      <c r="AC27" s="497"/>
      <c r="AD27" s="497"/>
      <c r="AE27" s="497"/>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9" t="s">
        <v>367</v>
      </c>
      <c r="C37" s="510"/>
      <c r="D37" s="510"/>
      <c r="E37" s="510"/>
      <c r="F37" s="510"/>
      <c r="G37" s="510"/>
      <c r="I37" s="508"/>
      <c r="J37" s="508"/>
      <c r="K37" s="508"/>
      <c r="L37" s="508"/>
      <c r="M37" s="508"/>
      <c r="N37" s="508"/>
      <c r="O37" s="508"/>
      <c r="P37" s="508"/>
      <c r="Q37" s="508"/>
      <c r="R37" s="508"/>
      <c r="S37" s="508"/>
      <c r="T37" s="508"/>
      <c r="U37" s="508"/>
      <c r="V37" s="508"/>
      <c r="W37" s="508"/>
      <c r="Y37" s="399" t="s">
        <v>288</v>
      </c>
      <c r="Z37" s="399"/>
      <c r="AA37" s="399"/>
      <c r="AB37" s="399"/>
      <c r="AC37" s="399"/>
      <c r="AD37" s="399"/>
      <c r="AE37" s="399"/>
      <c r="AF37" s="399"/>
      <c r="AG37" s="399"/>
      <c r="AH37" s="399"/>
      <c r="AI37" s="399"/>
      <c r="AJ37" s="399"/>
      <c r="AK37" s="399"/>
      <c r="AL37" s="399"/>
      <c r="AM37" s="399"/>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289</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434" t="s">
        <v>290</v>
      </c>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181"/>
    </row>
    <row r="46" spans="2:39" ht="19.5" customHeight="1">
      <c r="C46" s="17">
        <v>2</v>
      </c>
      <c r="D46" s="434" t="s">
        <v>291</v>
      </c>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2" sqref="N2:Z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78" t="s">
        <v>369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370</v>
      </c>
    </row>
    <row r="6" spans="1:41" ht="19.5" customHeight="1">
      <c r="X6" s="246" t="s">
        <v>16</v>
      </c>
      <c r="Y6" s="246"/>
      <c r="Z6" s="479"/>
      <c r="AA6" s="479"/>
      <c r="AB6" s="246" t="s">
        <v>17</v>
      </c>
      <c r="AC6" s="246"/>
      <c r="AD6" s="479"/>
      <c r="AE6" s="479"/>
      <c r="AF6" s="246" t="s">
        <v>18</v>
      </c>
      <c r="AG6" s="246"/>
      <c r="AH6" s="479"/>
      <c r="AI6" s="479"/>
      <c r="AJ6" s="246" t="s">
        <v>19</v>
      </c>
      <c r="AK6" s="246"/>
      <c r="AL6" s="5"/>
    </row>
    <row r="7" spans="1:41" ht="19.5" customHeight="1">
      <c r="S7" s="201"/>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278</v>
      </c>
      <c r="C10" s="367"/>
      <c r="D10" s="367"/>
      <c r="E10" s="367"/>
      <c r="F10" s="367"/>
      <c r="G10" s="367"/>
      <c r="H10" s="367"/>
      <c r="I10" s="367"/>
      <c r="J10" s="367"/>
      <c r="K10" s="367"/>
      <c r="L10" s="367"/>
      <c r="M10" s="367"/>
      <c r="N10" s="367"/>
      <c r="O10" s="367"/>
    </row>
    <row r="12" spans="1:41" ht="19.5" customHeight="1">
      <c r="Y12" s="10"/>
      <c r="Z12" s="135"/>
      <c r="AA12" s="135"/>
      <c r="AB12" s="135"/>
      <c r="AC12" s="135"/>
      <c r="AD12" s="135"/>
      <c r="AE12" s="135"/>
      <c r="AF12" s="135"/>
      <c r="AG12" s="135"/>
      <c r="AH12" s="135"/>
      <c r="AI12" s="135"/>
      <c r="AJ12" s="135"/>
      <c r="AK12" s="135"/>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15" t="s">
        <v>7</v>
      </c>
      <c r="R17" s="315"/>
      <c r="S17" s="315"/>
      <c r="T17" s="315"/>
      <c r="U17" s="315"/>
      <c r="V17" s="315"/>
      <c r="W17" s="315"/>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2"/>
      <c r="F22" s="512"/>
      <c r="G22" s="512"/>
      <c r="H22" s="512"/>
      <c r="I22" s="512"/>
      <c r="J22" s="512"/>
      <c r="K22" s="512"/>
      <c r="L22" s="512"/>
      <c r="M22" s="512"/>
      <c r="N22" s="512"/>
      <c r="O22" s="512"/>
      <c r="P22" s="1" t="s">
        <v>372</v>
      </c>
    </row>
    <row r="25" spans="2:38" ht="19.5" customHeight="1">
      <c r="P25" s="496" t="s">
        <v>373</v>
      </c>
      <c r="Q25" s="496"/>
      <c r="R25" s="496"/>
      <c r="S25" s="496"/>
      <c r="T25" s="496"/>
      <c r="U25" s="496"/>
      <c r="V25" s="496"/>
      <c r="W25" s="496"/>
      <c r="X25" s="496"/>
    </row>
    <row r="28" spans="2:38" ht="19.5" customHeight="1">
      <c r="C28" s="339" t="s">
        <v>15</v>
      </c>
      <c r="D28" s="339"/>
      <c r="E28" s="339"/>
      <c r="F28" s="339"/>
      <c r="G28" s="339"/>
      <c r="H28" s="339"/>
      <c r="I28" s="403" t="s">
        <v>0</v>
      </c>
      <c r="J28" s="404"/>
      <c r="K28" s="404"/>
      <c r="L28" s="404"/>
      <c r="M28" s="513"/>
      <c r="N28" s="412" t="str">
        <f>入札説明書!J9</f>
        <v>Wiley-Blackwell出版電子ジャーナルの利用</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2"/>
    </row>
    <row r="29" spans="2:38" ht="19.5" customHeight="1">
      <c r="C29" s="516" t="str">
        <f>入札説明書!I8</f>
        <v>大24026</v>
      </c>
      <c r="D29" s="517"/>
      <c r="E29" s="517"/>
      <c r="F29" s="517"/>
      <c r="G29" s="517"/>
      <c r="H29" s="518"/>
      <c r="I29" s="406"/>
      <c r="J29" s="407"/>
      <c r="K29" s="407"/>
      <c r="L29" s="407"/>
      <c r="M29" s="408"/>
      <c r="N29" s="414"/>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19"/>
      <c r="D30" s="520"/>
      <c r="E30" s="520"/>
      <c r="F30" s="520"/>
      <c r="G30" s="520"/>
      <c r="H30" s="521"/>
      <c r="I30" s="409"/>
      <c r="J30" s="514"/>
      <c r="K30" s="514"/>
      <c r="L30" s="514"/>
      <c r="M30" s="411"/>
      <c r="N30" s="416"/>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3"/>
      <c r="B33" s="522" t="s">
        <v>374</v>
      </c>
      <c r="C33" s="522"/>
      <c r="D33" s="522"/>
      <c r="E33" s="522"/>
      <c r="F33" s="204" t="s">
        <v>17</v>
      </c>
      <c r="G33" s="522"/>
      <c r="H33" s="522"/>
      <c r="I33" s="204" t="s">
        <v>26</v>
      </c>
      <c r="J33" s="522"/>
      <c r="K33" s="522"/>
      <c r="L33" s="205" t="s">
        <v>19</v>
      </c>
      <c r="M33" s="1" t="s">
        <v>375</v>
      </c>
    </row>
    <row r="34" spans="1:39" ht="19.5" customHeight="1">
      <c r="A34" s="523" t="s">
        <v>376</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2" sqref="N2:Z2"/>
    </sheetView>
  </sheetViews>
  <sheetFormatPr defaultColWidth="9" defaultRowHeight="13.5"/>
  <cols>
    <col min="1" max="46" width="2.375" style="23" customWidth="1"/>
    <col min="47" max="16384" width="9" style="23"/>
  </cols>
  <sheetData>
    <row r="1" spans="2:39" ht="20.25" customHeight="1">
      <c r="Y1" s="2" t="s">
        <v>16</v>
      </c>
      <c r="Z1" s="479"/>
      <c r="AA1" s="479"/>
      <c r="AB1" s="246" t="s">
        <v>17</v>
      </c>
      <c r="AC1" s="246"/>
      <c r="AD1" s="479"/>
      <c r="AE1" s="479"/>
      <c r="AF1" s="246" t="s">
        <v>18</v>
      </c>
      <c r="AG1" s="246"/>
      <c r="AH1" s="479"/>
      <c r="AI1" s="479"/>
      <c r="AJ1" s="246" t="s">
        <v>19</v>
      </c>
      <c r="AK1" s="246"/>
    </row>
    <row r="2" spans="2:39" ht="12" customHeight="1"/>
    <row r="3" spans="2:39" s="73" customFormat="1" ht="20.25" customHeight="1">
      <c r="N3" s="323" t="s">
        <v>158</v>
      </c>
      <c r="O3" s="323"/>
      <c r="P3" s="323"/>
      <c r="Q3" s="323"/>
      <c r="R3" s="323"/>
      <c r="S3" s="323"/>
      <c r="T3" s="323"/>
      <c r="U3" s="323"/>
      <c r="V3" s="323"/>
      <c r="W3" s="323"/>
      <c r="X3" s="323"/>
    </row>
    <row r="4" spans="2:39">
      <c r="B4" s="27" t="s">
        <v>159</v>
      </c>
    </row>
    <row r="5" spans="2:39">
      <c r="B5" s="402" t="s">
        <v>215</v>
      </c>
      <c r="C5" s="402"/>
      <c r="D5" s="402"/>
      <c r="E5" s="402"/>
      <c r="F5" s="402"/>
      <c r="G5" s="402"/>
      <c r="H5" s="402"/>
      <c r="I5" s="402"/>
      <c r="J5" s="402"/>
      <c r="K5" s="402"/>
      <c r="L5" s="402"/>
      <c r="M5" s="402"/>
    </row>
    <row r="6" spans="2:39">
      <c r="B6" s="402" t="s">
        <v>279</v>
      </c>
      <c r="C6" s="402"/>
      <c r="D6" s="402"/>
      <c r="E6" s="402"/>
      <c r="F6" s="402"/>
      <c r="G6" s="402"/>
      <c r="H6" s="402"/>
      <c r="I6" s="402"/>
      <c r="J6" s="402"/>
      <c r="K6" s="402"/>
      <c r="L6" s="402"/>
      <c r="M6" s="402"/>
    </row>
    <row r="7" spans="2:39">
      <c r="S7" s="27" t="s">
        <v>160</v>
      </c>
      <c r="Y7" s="524"/>
      <c r="Z7" s="524"/>
      <c r="AA7" s="524"/>
      <c r="AB7" s="524"/>
      <c r="AC7" s="524"/>
      <c r="AD7" s="524"/>
      <c r="AE7" s="524"/>
      <c r="AF7" s="524"/>
      <c r="AG7" s="524"/>
      <c r="AH7" s="524"/>
      <c r="AI7" s="524"/>
      <c r="AJ7" s="524"/>
      <c r="AK7" s="524"/>
      <c r="AL7" s="524"/>
    </row>
    <row r="8" spans="2:39">
      <c r="S8" s="276" t="s">
        <v>161</v>
      </c>
      <c r="T8" s="276"/>
      <c r="U8" s="276"/>
      <c r="V8" s="276"/>
      <c r="W8" s="276"/>
      <c r="X8" s="276"/>
      <c r="Y8" s="524"/>
      <c r="Z8" s="524"/>
      <c r="AA8" s="524"/>
      <c r="AB8" s="524"/>
      <c r="AC8" s="524"/>
      <c r="AD8" s="524"/>
      <c r="AE8" s="524"/>
      <c r="AF8" s="524"/>
      <c r="AG8" s="524"/>
      <c r="AH8" s="524"/>
      <c r="AI8" s="524"/>
      <c r="AJ8" s="524"/>
      <c r="AK8" s="524"/>
      <c r="AL8" s="524"/>
    </row>
    <row r="9" spans="2:39" ht="20.25" customHeight="1">
      <c r="S9" s="276" t="s">
        <v>6</v>
      </c>
      <c r="T9" s="276"/>
      <c r="U9" s="276"/>
      <c r="V9" s="276"/>
      <c r="W9" s="276"/>
      <c r="X9" s="276"/>
      <c r="Y9" s="524"/>
      <c r="Z9" s="524"/>
      <c r="AA9" s="524"/>
      <c r="AB9" s="524"/>
      <c r="AC9" s="524"/>
      <c r="AD9" s="524"/>
      <c r="AE9" s="524"/>
      <c r="AF9" s="524"/>
      <c r="AG9" s="524"/>
      <c r="AH9" s="524"/>
      <c r="AI9" s="524"/>
      <c r="AJ9" s="524"/>
      <c r="AK9" s="524"/>
      <c r="AL9" s="524"/>
    </row>
    <row r="10" spans="2:39" ht="20.25" customHeight="1">
      <c r="S10" s="276"/>
      <c r="T10" s="276"/>
      <c r="U10" s="276"/>
      <c r="V10" s="276"/>
      <c r="W10" s="276"/>
      <c r="X10" s="276"/>
      <c r="Y10" s="524"/>
      <c r="Z10" s="524"/>
      <c r="AA10" s="524"/>
      <c r="AB10" s="524"/>
      <c r="AC10" s="524"/>
      <c r="AD10" s="524"/>
      <c r="AE10" s="524"/>
      <c r="AF10" s="524"/>
      <c r="AG10" s="524"/>
      <c r="AH10" s="524"/>
      <c r="AI10" s="524"/>
      <c r="AJ10" s="524"/>
      <c r="AK10" s="524"/>
      <c r="AL10" s="524"/>
    </row>
    <row r="11" spans="2:39" ht="20.25" customHeight="1">
      <c r="S11" s="276" t="s">
        <v>162</v>
      </c>
      <c r="T11" s="276"/>
      <c r="U11" s="276"/>
      <c r="V11" s="276"/>
      <c r="W11" s="276"/>
      <c r="X11" s="276"/>
      <c r="Y11" s="524"/>
      <c r="Z11" s="524"/>
      <c r="AA11" s="524"/>
      <c r="AB11" s="524"/>
      <c r="AC11" s="524"/>
      <c r="AD11" s="524"/>
      <c r="AE11" s="524"/>
      <c r="AF11" s="524"/>
      <c r="AG11" s="524"/>
      <c r="AH11" s="524"/>
      <c r="AI11" s="524"/>
      <c r="AJ11" s="524"/>
      <c r="AK11" s="479"/>
      <c r="AL11" s="479"/>
    </row>
    <row r="12" spans="2:39" ht="12" customHeight="1">
      <c r="O12" s="525" t="s">
        <v>408</v>
      </c>
      <c r="P12" s="526"/>
      <c r="Q12" s="526"/>
      <c r="R12" s="526"/>
      <c r="S12" s="526"/>
      <c r="T12" s="526"/>
      <c r="U12" s="526"/>
      <c r="V12" s="526"/>
      <c r="W12" s="527"/>
    </row>
    <row r="13" spans="2:39" s="1" customFormat="1" ht="24" customHeight="1">
      <c r="O13" s="424" t="s">
        <v>409</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289</v>
      </c>
      <c r="P14" s="427"/>
      <c r="Q14" s="427"/>
      <c r="R14" s="427"/>
      <c r="S14" s="427"/>
      <c r="T14" s="427"/>
      <c r="U14" s="427"/>
      <c r="V14" s="427"/>
      <c r="W14" s="529"/>
      <c r="X14" s="429"/>
      <c r="Y14" s="430"/>
      <c r="Z14" s="430"/>
      <c r="AA14" s="430"/>
      <c r="AB14" s="430"/>
      <c r="AC14" s="430"/>
      <c r="AD14" s="430"/>
      <c r="AE14" s="430"/>
      <c r="AF14" s="430"/>
      <c r="AG14" s="430"/>
      <c r="AH14" s="430"/>
      <c r="AI14" s="430"/>
      <c r="AJ14" s="430"/>
      <c r="AK14" s="430"/>
      <c r="AL14" s="530"/>
      <c r="AM14" s="10"/>
    </row>
    <row r="15" spans="2:39" s="1" customFormat="1" ht="24" customHeight="1">
      <c r="O15" s="432" t="s">
        <v>410</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411</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412</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8">
        <f>入札説明書!B6</f>
        <v>45582</v>
      </c>
      <c r="C19" s="528"/>
      <c r="D19" s="528"/>
      <c r="E19" s="528"/>
      <c r="F19" s="528"/>
      <c r="G19" s="528"/>
      <c r="H19" s="528"/>
      <c r="I19" s="528"/>
      <c r="J19" s="528"/>
      <c r="K19" s="532" t="s">
        <v>163</v>
      </c>
      <c r="L19" s="532"/>
      <c r="M19" s="532"/>
      <c r="N19" s="532"/>
      <c r="O19" s="532"/>
      <c r="P19" s="533">
        <f>入札説明書!N1</f>
        <v>149</v>
      </c>
      <c r="Q19" s="533"/>
      <c r="R19" s="533"/>
      <c r="S19" s="533"/>
      <c r="T19" s="27" t="s">
        <v>164</v>
      </c>
      <c r="U19" s="27"/>
      <c r="V19" s="27"/>
      <c r="W19" s="27"/>
      <c r="X19" s="27"/>
      <c r="Y19" s="27"/>
      <c r="Z19" s="27"/>
      <c r="AA19" s="27"/>
      <c r="AB19" s="27"/>
      <c r="AC19" s="27"/>
      <c r="AD19" s="27"/>
      <c r="AE19" s="27"/>
      <c r="AF19" s="27"/>
      <c r="AG19" s="27"/>
      <c r="AH19" s="27"/>
      <c r="AI19" s="27"/>
      <c r="AJ19" s="27"/>
      <c r="AK19" s="27"/>
      <c r="AO19" s="528"/>
      <c r="AP19" s="528"/>
      <c r="AQ19" s="528"/>
      <c r="AR19" s="528"/>
      <c r="AS19" s="528"/>
      <c r="AT19" s="528"/>
      <c r="AU19" s="528"/>
      <c r="AV19" s="528"/>
      <c r="AW19" s="528"/>
    </row>
    <row r="20" spans="1:49" ht="20.25" customHeight="1">
      <c r="A20" s="27" t="s">
        <v>165</v>
      </c>
      <c r="B20" s="27"/>
      <c r="C20" s="27"/>
      <c r="D20" s="27"/>
      <c r="E20" s="27"/>
      <c r="F20" s="27"/>
      <c r="G20" s="27"/>
      <c r="H20" s="534"/>
      <c r="I20" s="534"/>
      <c r="J20" s="534"/>
      <c r="K20" s="534"/>
      <c r="L20" s="534"/>
      <c r="M20" s="534"/>
      <c r="N20" s="534"/>
      <c r="O20" s="534"/>
      <c r="P20" s="534"/>
      <c r="Q20" s="534"/>
      <c r="R20" s="534"/>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Wiley-Blackwell出版電子ジャーナルの利用</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大24026</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6" t="s">
        <v>56</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57</v>
      </c>
    </row>
    <row r="37" spans="1:47" ht="20.25" customHeight="1">
      <c r="A37" s="27"/>
      <c r="B37" s="546" t="s">
        <v>75</v>
      </c>
      <c r="C37" s="546"/>
      <c r="D37" s="27" t="s">
        <v>173</v>
      </c>
      <c r="E37" s="27"/>
      <c r="F37" s="27"/>
      <c r="G37" s="27"/>
      <c r="H37" s="27"/>
      <c r="I37" s="27"/>
      <c r="J37" s="27"/>
      <c r="K37" s="27"/>
      <c r="L37" s="27"/>
      <c r="M37" s="546"/>
      <c r="N37" s="546"/>
      <c r="O37" s="27" t="s">
        <v>174</v>
      </c>
      <c r="P37" s="27"/>
      <c r="Q37" s="27"/>
      <c r="R37" s="27"/>
      <c r="S37" s="27"/>
      <c r="T37" s="27"/>
      <c r="U37" s="27"/>
      <c r="V37" s="27"/>
      <c r="W37" s="27"/>
      <c r="X37" s="27"/>
      <c r="Y37" s="27"/>
    </row>
    <row r="38" spans="1:47" ht="20.25" customHeight="1">
      <c r="A38" s="27"/>
      <c r="B38" s="546" t="s">
        <v>75</v>
      </c>
      <c r="C38" s="546"/>
      <c r="D38" s="548" t="s">
        <v>175</v>
      </c>
      <c r="E38" s="548"/>
      <c r="F38" s="548"/>
      <c r="G38" s="548"/>
      <c r="H38" s="548"/>
      <c r="I38" s="548"/>
      <c r="J38" s="548"/>
      <c r="K38" s="548"/>
      <c r="L38" s="548"/>
      <c r="M38" s="548"/>
      <c r="N38" s="548"/>
      <c r="O38" s="546"/>
      <c r="P38" s="546"/>
      <c r="Q38" s="27" t="s">
        <v>17</v>
      </c>
      <c r="R38" s="27"/>
      <c r="S38" s="546"/>
      <c r="T38" s="546"/>
      <c r="U38" s="27" t="s">
        <v>26</v>
      </c>
      <c r="V38" s="27"/>
      <c r="W38" s="546"/>
      <c r="X38" s="546"/>
      <c r="Y38" s="27" t="s">
        <v>176</v>
      </c>
      <c r="Z38" s="27"/>
    </row>
    <row r="39" spans="1:47" ht="12" customHeight="1"/>
    <row r="40" spans="1:47">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6" t="s">
        <v>56</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2" sqref="N2:Z2"/>
    </sheetView>
  </sheetViews>
  <sheetFormatPr defaultColWidth="9" defaultRowHeight="13.5"/>
  <cols>
    <col min="1" max="85" width="2.375" style="23" customWidth="1"/>
    <col min="86" max="16384" width="9" style="23"/>
  </cols>
  <sheetData>
    <row r="1" spans="2:78" ht="20.25" customHeight="1">
      <c r="Y1" s="2" t="s">
        <v>16</v>
      </c>
      <c r="Z1" s="549" t="s">
        <v>51</v>
      </c>
      <c r="AA1" s="549"/>
      <c r="AB1" s="246" t="s">
        <v>17</v>
      </c>
      <c r="AC1" s="246"/>
      <c r="AD1" s="549" t="s">
        <v>51</v>
      </c>
      <c r="AE1" s="549"/>
      <c r="AF1" s="246" t="s">
        <v>18</v>
      </c>
      <c r="AG1" s="246"/>
      <c r="AH1" s="549" t="s">
        <v>51</v>
      </c>
      <c r="AI1" s="549"/>
      <c r="AJ1" s="246" t="s">
        <v>19</v>
      </c>
      <c r="AK1" s="246"/>
      <c r="BL1" s="2" t="s">
        <v>16</v>
      </c>
      <c r="BM1" s="549" t="s">
        <v>51</v>
      </c>
      <c r="BN1" s="549"/>
      <c r="BO1" s="246" t="s">
        <v>17</v>
      </c>
      <c r="BP1" s="246"/>
      <c r="BQ1" s="549" t="s">
        <v>51</v>
      </c>
      <c r="BR1" s="549"/>
      <c r="BS1" s="246" t="s">
        <v>18</v>
      </c>
      <c r="BT1" s="246"/>
      <c r="BU1" s="549" t="s">
        <v>51</v>
      </c>
      <c r="BV1" s="549"/>
      <c r="BW1" s="246" t="s">
        <v>19</v>
      </c>
      <c r="BX1" s="246"/>
    </row>
    <row r="2" spans="2:78" ht="12" customHeight="1"/>
    <row r="3" spans="2:78" s="73" customFormat="1" ht="20.25" customHeight="1">
      <c r="N3" s="323" t="s">
        <v>158</v>
      </c>
      <c r="O3" s="323"/>
      <c r="P3" s="323"/>
      <c r="Q3" s="323"/>
      <c r="R3" s="323"/>
      <c r="S3" s="323"/>
      <c r="T3" s="323"/>
      <c r="U3" s="323"/>
      <c r="V3" s="323"/>
      <c r="W3" s="323"/>
      <c r="X3" s="323"/>
      <c r="BA3" s="323" t="s">
        <v>158</v>
      </c>
      <c r="BB3" s="323"/>
      <c r="BC3" s="323"/>
      <c r="BD3" s="323"/>
      <c r="BE3" s="323"/>
      <c r="BF3" s="323"/>
      <c r="BG3" s="323"/>
      <c r="BH3" s="323"/>
      <c r="BI3" s="323"/>
      <c r="BJ3" s="323"/>
      <c r="BK3" s="323"/>
    </row>
    <row r="4" spans="2:78">
      <c r="B4" s="27" t="s">
        <v>159</v>
      </c>
      <c r="AO4" s="27" t="s">
        <v>159</v>
      </c>
    </row>
    <row r="5" spans="2:78">
      <c r="B5" s="402" t="s">
        <v>215</v>
      </c>
      <c r="C5" s="402"/>
      <c r="D5" s="402"/>
      <c r="E5" s="402"/>
      <c r="F5" s="402"/>
      <c r="G5" s="402"/>
      <c r="H5" s="402"/>
      <c r="I5" s="402"/>
      <c r="J5" s="402"/>
      <c r="K5" s="402"/>
      <c r="L5" s="402"/>
      <c r="M5" s="402"/>
      <c r="AO5" s="402" t="s">
        <v>215</v>
      </c>
      <c r="AP5" s="402"/>
      <c r="AQ5" s="402"/>
      <c r="AR5" s="402"/>
      <c r="AS5" s="402"/>
      <c r="AT5" s="402"/>
      <c r="AU5" s="402"/>
      <c r="AV5" s="402"/>
      <c r="AW5" s="402"/>
      <c r="AX5" s="402"/>
      <c r="AY5" s="402"/>
      <c r="AZ5" s="402"/>
    </row>
    <row r="6" spans="2:78">
      <c r="B6" s="402" t="s">
        <v>279</v>
      </c>
      <c r="C6" s="402"/>
      <c r="D6" s="402"/>
      <c r="E6" s="402"/>
      <c r="F6" s="402"/>
      <c r="G6" s="402"/>
      <c r="H6" s="402"/>
      <c r="I6" s="402"/>
      <c r="J6" s="402"/>
      <c r="K6" s="402"/>
      <c r="L6" s="402"/>
      <c r="M6" s="402"/>
      <c r="AO6" s="402" t="s">
        <v>279</v>
      </c>
      <c r="AP6" s="402"/>
      <c r="AQ6" s="402"/>
      <c r="AR6" s="402"/>
      <c r="AS6" s="402"/>
      <c r="AT6" s="402"/>
      <c r="AU6" s="402"/>
      <c r="AV6" s="402"/>
      <c r="AW6" s="402"/>
      <c r="AX6" s="402"/>
      <c r="AY6" s="402"/>
      <c r="AZ6" s="402"/>
    </row>
    <row r="7" spans="2:78">
      <c r="S7" s="27" t="s">
        <v>160</v>
      </c>
      <c r="Y7" s="550" t="s">
        <v>35</v>
      </c>
      <c r="Z7" s="550"/>
      <c r="AA7" s="550"/>
      <c r="AB7" s="550"/>
      <c r="AC7" s="550"/>
      <c r="AD7" s="550"/>
      <c r="AE7" s="550"/>
      <c r="AF7" s="550"/>
      <c r="AG7" s="550"/>
      <c r="AH7" s="550"/>
      <c r="AI7" s="550"/>
      <c r="AJ7" s="550"/>
      <c r="AK7" s="550"/>
      <c r="AL7" s="550"/>
      <c r="BF7" s="27" t="s">
        <v>160</v>
      </c>
      <c r="BL7" s="550" t="s">
        <v>35</v>
      </c>
      <c r="BM7" s="550"/>
      <c r="BN7" s="550"/>
      <c r="BO7" s="550"/>
      <c r="BP7" s="550"/>
      <c r="BQ7" s="550"/>
      <c r="BR7" s="550"/>
      <c r="BS7" s="550"/>
      <c r="BT7" s="550"/>
      <c r="BU7" s="550"/>
      <c r="BV7" s="550"/>
      <c r="BW7" s="550"/>
      <c r="BX7" s="550"/>
      <c r="BY7" s="550"/>
    </row>
    <row r="8" spans="2:78">
      <c r="S8" s="276" t="s">
        <v>161</v>
      </c>
      <c r="T8" s="276"/>
      <c r="U8" s="276"/>
      <c r="V8" s="276"/>
      <c r="W8" s="276"/>
      <c r="X8" s="276"/>
      <c r="Y8" s="550"/>
      <c r="Z8" s="550"/>
      <c r="AA8" s="550"/>
      <c r="AB8" s="550"/>
      <c r="AC8" s="550"/>
      <c r="AD8" s="550"/>
      <c r="AE8" s="550"/>
      <c r="AF8" s="550"/>
      <c r="AG8" s="550"/>
      <c r="AH8" s="550"/>
      <c r="AI8" s="550"/>
      <c r="AJ8" s="550"/>
      <c r="AK8" s="550"/>
      <c r="AL8" s="550"/>
      <c r="BF8" s="276" t="s">
        <v>161</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423</v>
      </c>
      <c r="Z9" s="551"/>
      <c r="AA9" s="551"/>
      <c r="AB9" s="551"/>
      <c r="AC9" s="551"/>
      <c r="AD9" s="551"/>
      <c r="AE9" s="551"/>
      <c r="AF9" s="551"/>
      <c r="AG9" s="551"/>
      <c r="AH9" s="551"/>
      <c r="AI9" s="551"/>
      <c r="AJ9" s="551"/>
      <c r="AK9" s="551"/>
      <c r="AL9" s="551"/>
      <c r="BF9" s="276" t="s">
        <v>6</v>
      </c>
      <c r="BG9" s="276"/>
      <c r="BH9" s="276"/>
      <c r="BI9" s="276"/>
      <c r="BJ9" s="276"/>
      <c r="BK9" s="276"/>
      <c r="BL9" s="551" t="s">
        <v>423</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162</v>
      </c>
      <c r="T11" s="276"/>
      <c r="U11" s="276"/>
      <c r="V11" s="276"/>
      <c r="W11" s="276"/>
      <c r="X11" s="276"/>
      <c r="Y11" s="550" t="s">
        <v>424</v>
      </c>
      <c r="Z11" s="550"/>
      <c r="AA11" s="550"/>
      <c r="AB11" s="550"/>
      <c r="AC11" s="550"/>
      <c r="AD11" s="550"/>
      <c r="AE11" s="550"/>
      <c r="AF11" s="550"/>
      <c r="AG11" s="550"/>
      <c r="AH11" s="550"/>
      <c r="AI11" s="550"/>
      <c r="AJ11" s="550"/>
      <c r="AK11" s="549"/>
      <c r="AL11" s="549"/>
      <c r="BF11" s="276" t="s">
        <v>162</v>
      </c>
      <c r="BG11" s="276"/>
      <c r="BH11" s="276"/>
      <c r="BI11" s="276"/>
      <c r="BJ11" s="276"/>
      <c r="BK11" s="276"/>
      <c r="BL11" s="550" t="s">
        <v>424</v>
      </c>
      <c r="BM11" s="550"/>
      <c r="BN11" s="550"/>
      <c r="BO11" s="550"/>
      <c r="BP11" s="550"/>
      <c r="BQ11" s="550"/>
      <c r="BR11" s="550"/>
      <c r="BS11" s="550"/>
      <c r="BT11" s="550"/>
      <c r="BU11" s="550"/>
      <c r="BV11" s="550"/>
      <c r="BW11" s="550"/>
      <c r="BX11" s="549"/>
      <c r="BY11" s="549"/>
    </row>
    <row r="12" spans="2:78" ht="12" customHeight="1">
      <c r="O12" s="525" t="s">
        <v>408</v>
      </c>
      <c r="P12" s="526"/>
      <c r="Q12" s="526"/>
      <c r="R12" s="526"/>
      <c r="S12" s="526"/>
      <c r="T12" s="526"/>
      <c r="U12" s="526"/>
      <c r="V12" s="526"/>
      <c r="W12" s="527"/>
      <c r="BB12" s="525" t="s">
        <v>408</v>
      </c>
      <c r="BC12" s="526"/>
      <c r="BD12" s="526"/>
      <c r="BE12" s="526"/>
      <c r="BF12" s="526"/>
      <c r="BG12" s="526"/>
      <c r="BH12" s="526"/>
      <c r="BI12" s="526"/>
      <c r="BJ12" s="527"/>
    </row>
    <row r="13" spans="2:78" s="1" customFormat="1" ht="24" customHeight="1">
      <c r="O13" s="424" t="s">
        <v>409</v>
      </c>
      <c r="P13" s="424"/>
      <c r="Q13" s="424"/>
      <c r="R13" s="424"/>
      <c r="S13" s="424"/>
      <c r="T13" s="424"/>
      <c r="U13" s="424"/>
      <c r="V13" s="424"/>
      <c r="W13" s="424"/>
      <c r="X13" s="552" t="s">
        <v>425</v>
      </c>
      <c r="Y13" s="552"/>
      <c r="Z13" s="552"/>
      <c r="AA13" s="552"/>
      <c r="AB13" s="552"/>
      <c r="AC13" s="552"/>
      <c r="AD13" s="552"/>
      <c r="AE13" s="552"/>
      <c r="AF13" s="552"/>
      <c r="AG13" s="552"/>
      <c r="AH13" s="552"/>
      <c r="AI13" s="552"/>
      <c r="AJ13" s="552"/>
      <c r="AK13" s="552"/>
      <c r="AL13" s="552"/>
      <c r="AM13" s="10"/>
      <c r="BB13" s="424" t="s">
        <v>409</v>
      </c>
      <c r="BC13" s="424"/>
      <c r="BD13" s="424"/>
      <c r="BE13" s="424"/>
      <c r="BF13" s="424"/>
      <c r="BG13" s="424"/>
      <c r="BH13" s="424"/>
      <c r="BI13" s="424"/>
      <c r="BJ13" s="424"/>
      <c r="BK13" s="552" t="s">
        <v>425</v>
      </c>
      <c r="BL13" s="552"/>
      <c r="BM13" s="552"/>
      <c r="BN13" s="552"/>
      <c r="BO13" s="552"/>
      <c r="BP13" s="552"/>
      <c r="BQ13" s="552"/>
      <c r="BR13" s="552"/>
      <c r="BS13" s="552"/>
      <c r="BT13" s="552"/>
      <c r="BU13" s="552"/>
      <c r="BV13" s="552"/>
      <c r="BW13" s="552"/>
      <c r="BX13" s="552"/>
      <c r="BY13" s="552"/>
      <c r="BZ13" s="10"/>
    </row>
    <row r="14" spans="2:78" s="1" customFormat="1" ht="14.25">
      <c r="O14" s="426" t="s">
        <v>289</v>
      </c>
      <c r="P14" s="427"/>
      <c r="Q14" s="427"/>
      <c r="R14" s="427"/>
      <c r="S14" s="427"/>
      <c r="T14" s="427"/>
      <c r="U14" s="427"/>
      <c r="V14" s="427"/>
      <c r="W14" s="529"/>
      <c r="X14" s="553" t="s">
        <v>426</v>
      </c>
      <c r="Y14" s="554"/>
      <c r="Z14" s="554"/>
      <c r="AA14" s="554"/>
      <c r="AB14" s="554"/>
      <c r="AC14" s="554"/>
      <c r="AD14" s="554"/>
      <c r="AE14" s="554"/>
      <c r="AF14" s="554"/>
      <c r="AG14" s="554"/>
      <c r="AH14" s="554"/>
      <c r="AI14" s="554"/>
      <c r="AJ14" s="554"/>
      <c r="AK14" s="554"/>
      <c r="AL14" s="555"/>
      <c r="AM14" s="10"/>
      <c r="BB14" s="426" t="s">
        <v>289</v>
      </c>
      <c r="BC14" s="427"/>
      <c r="BD14" s="427"/>
      <c r="BE14" s="427"/>
      <c r="BF14" s="427"/>
      <c r="BG14" s="427"/>
      <c r="BH14" s="427"/>
      <c r="BI14" s="427"/>
      <c r="BJ14" s="529"/>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432" t="s">
        <v>410</v>
      </c>
      <c r="P15" s="432"/>
      <c r="Q15" s="432"/>
      <c r="R15" s="432"/>
      <c r="S15" s="432"/>
      <c r="T15" s="432"/>
      <c r="U15" s="432"/>
      <c r="V15" s="432"/>
      <c r="W15" s="432"/>
      <c r="X15" s="556" t="s">
        <v>427</v>
      </c>
      <c r="Y15" s="556"/>
      <c r="Z15" s="556"/>
      <c r="AA15" s="556"/>
      <c r="AB15" s="556"/>
      <c r="AC15" s="556"/>
      <c r="AD15" s="556"/>
      <c r="AE15" s="556"/>
      <c r="AF15" s="556"/>
      <c r="AG15" s="556"/>
      <c r="AH15" s="556"/>
      <c r="AI15" s="556"/>
      <c r="AJ15" s="556"/>
      <c r="AK15" s="556"/>
      <c r="AL15" s="556"/>
      <c r="AM15" s="10"/>
      <c r="BB15" s="432" t="s">
        <v>410</v>
      </c>
      <c r="BC15" s="432"/>
      <c r="BD15" s="432"/>
      <c r="BE15" s="432"/>
      <c r="BF15" s="432"/>
      <c r="BG15" s="432"/>
      <c r="BH15" s="432"/>
      <c r="BI15" s="432"/>
      <c r="BJ15" s="432"/>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424" t="s">
        <v>411</v>
      </c>
      <c r="P16" s="424"/>
      <c r="Q16" s="424"/>
      <c r="R16" s="424"/>
      <c r="S16" s="424"/>
      <c r="T16" s="424"/>
      <c r="U16" s="424"/>
      <c r="V16" s="424"/>
      <c r="W16" s="424"/>
      <c r="X16" s="552" t="s">
        <v>428</v>
      </c>
      <c r="Y16" s="552"/>
      <c r="Z16" s="552"/>
      <c r="AA16" s="552"/>
      <c r="AB16" s="552"/>
      <c r="AC16" s="552"/>
      <c r="AD16" s="552"/>
      <c r="AE16" s="552"/>
      <c r="AF16" s="552"/>
      <c r="AG16" s="552"/>
      <c r="AH16" s="552"/>
      <c r="AI16" s="552"/>
      <c r="AJ16" s="552"/>
      <c r="AK16" s="552"/>
      <c r="AL16" s="552"/>
      <c r="BB16" s="424" t="s">
        <v>411</v>
      </c>
      <c r="BC16" s="424"/>
      <c r="BD16" s="424"/>
      <c r="BE16" s="424"/>
      <c r="BF16" s="424"/>
      <c r="BG16" s="424"/>
      <c r="BH16" s="424"/>
      <c r="BI16" s="424"/>
      <c r="BJ16" s="424"/>
      <c r="BK16" s="552" t="s">
        <v>428</v>
      </c>
      <c r="BL16" s="552"/>
      <c r="BM16" s="552"/>
      <c r="BN16" s="552"/>
      <c r="BO16" s="552"/>
      <c r="BP16" s="552"/>
      <c r="BQ16" s="552"/>
      <c r="BR16" s="552"/>
      <c r="BS16" s="552"/>
      <c r="BT16" s="552"/>
      <c r="BU16" s="552"/>
      <c r="BV16" s="552"/>
      <c r="BW16" s="552"/>
      <c r="BX16" s="552"/>
      <c r="BY16" s="552"/>
    </row>
    <row r="17" spans="1:77" s="1" customFormat="1" ht="24" customHeight="1">
      <c r="O17" s="424" t="s">
        <v>412</v>
      </c>
      <c r="P17" s="424"/>
      <c r="Q17" s="424"/>
      <c r="R17" s="424"/>
      <c r="S17" s="424"/>
      <c r="T17" s="424"/>
      <c r="U17" s="424"/>
      <c r="V17" s="424"/>
      <c r="W17" s="424"/>
      <c r="X17" s="552" t="s">
        <v>429</v>
      </c>
      <c r="Y17" s="552"/>
      <c r="Z17" s="552"/>
      <c r="AA17" s="552"/>
      <c r="AB17" s="552"/>
      <c r="AC17" s="552"/>
      <c r="AD17" s="552"/>
      <c r="AE17" s="552"/>
      <c r="AF17" s="552"/>
      <c r="AG17" s="552"/>
      <c r="AH17" s="552"/>
      <c r="AI17" s="552"/>
      <c r="AJ17" s="552"/>
      <c r="AK17" s="552"/>
      <c r="AL17" s="552"/>
      <c r="BB17" s="424" t="s">
        <v>412</v>
      </c>
      <c r="BC17" s="424"/>
      <c r="BD17" s="424"/>
      <c r="BE17" s="424"/>
      <c r="BF17" s="424"/>
      <c r="BG17" s="424"/>
      <c r="BH17" s="424"/>
      <c r="BI17" s="424"/>
      <c r="BJ17" s="42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8" t="s">
        <v>430</v>
      </c>
      <c r="C19" s="528"/>
      <c r="D19" s="528"/>
      <c r="E19" s="528"/>
      <c r="F19" s="528"/>
      <c r="G19" s="528"/>
      <c r="H19" s="528"/>
      <c r="I19" s="528"/>
      <c r="J19" s="528"/>
      <c r="K19" s="532" t="s">
        <v>163</v>
      </c>
      <c r="L19" s="532"/>
      <c r="M19" s="532"/>
      <c r="N19" s="532"/>
      <c r="O19" s="532"/>
      <c r="P19" s="533">
        <v>1</v>
      </c>
      <c r="Q19" s="533"/>
      <c r="R19" s="533"/>
      <c r="S19" s="533"/>
      <c r="T19" s="27" t="s">
        <v>164</v>
      </c>
      <c r="U19" s="27"/>
      <c r="V19" s="27"/>
      <c r="W19" s="27"/>
      <c r="X19" s="27"/>
      <c r="Y19" s="27"/>
      <c r="Z19" s="27"/>
      <c r="AA19" s="27"/>
      <c r="AB19" s="27"/>
      <c r="AC19" s="27"/>
      <c r="AD19" s="27"/>
      <c r="AE19" s="27"/>
      <c r="AF19" s="27"/>
      <c r="AG19" s="27"/>
      <c r="AH19" s="27"/>
      <c r="AI19" s="27"/>
      <c r="AJ19" s="27"/>
      <c r="AK19" s="27"/>
      <c r="AN19" s="27"/>
      <c r="AO19" s="528" t="s">
        <v>430</v>
      </c>
      <c r="AP19" s="528"/>
      <c r="AQ19" s="528"/>
      <c r="AR19" s="528"/>
      <c r="AS19" s="528"/>
      <c r="AT19" s="528"/>
      <c r="AU19" s="528"/>
      <c r="AV19" s="528"/>
      <c r="AW19" s="528"/>
      <c r="AX19" s="532" t="s">
        <v>163</v>
      </c>
      <c r="AY19" s="532"/>
      <c r="AZ19" s="532"/>
      <c r="BA19" s="532"/>
      <c r="BB19" s="532"/>
      <c r="BC19" s="533">
        <v>1</v>
      </c>
      <c r="BD19" s="533"/>
      <c r="BE19" s="533"/>
      <c r="BF19" s="533"/>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7" t="s">
        <v>431</v>
      </c>
      <c r="I20" s="557"/>
      <c r="J20" s="557"/>
      <c r="K20" s="557"/>
      <c r="L20" s="557"/>
      <c r="M20" s="557"/>
      <c r="N20" s="557"/>
      <c r="O20" s="557"/>
      <c r="P20" s="557"/>
      <c r="Q20" s="557"/>
      <c r="R20" s="557"/>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8" t="s">
        <v>432</v>
      </c>
      <c r="AV20" s="558"/>
      <c r="AW20" s="558"/>
      <c r="AX20" s="558"/>
      <c r="AY20" s="558"/>
      <c r="AZ20" s="558"/>
      <c r="BA20" s="558"/>
      <c r="BB20" s="558"/>
      <c r="BC20" s="558"/>
      <c r="BD20" s="558"/>
      <c r="BE20" s="558"/>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433</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c r="AN27" s="27"/>
      <c r="AO27" s="27"/>
      <c r="AP27" s="531" t="s">
        <v>169</v>
      </c>
      <c r="AQ27" s="531"/>
      <c r="AR27" s="531"/>
      <c r="AS27" s="531"/>
      <c r="AT27" s="531"/>
      <c r="AU27" s="531"/>
      <c r="AV27" s="531"/>
      <c r="AW27" s="531"/>
      <c r="AX27" s="531"/>
      <c r="AY27" s="531"/>
      <c r="AZ27" s="531"/>
      <c r="BA27" s="531"/>
      <c r="BB27" s="531"/>
      <c r="BC27" s="531"/>
      <c r="BD27" s="531"/>
      <c r="BE27" s="531" t="s">
        <v>170</v>
      </c>
      <c r="BF27" s="531"/>
      <c r="BG27" s="531"/>
      <c r="BH27" s="531"/>
      <c r="BI27" s="531"/>
      <c r="BJ27" s="531"/>
      <c r="BK27" s="531"/>
      <c r="BL27" s="531"/>
      <c r="BM27" s="531"/>
      <c r="BN27" s="531"/>
      <c r="BO27" s="531"/>
      <c r="BP27" s="531"/>
      <c r="BQ27" s="531"/>
      <c r="BR27" s="531"/>
      <c r="BS27" s="531"/>
      <c r="BT27" s="531" t="s">
        <v>171</v>
      </c>
      <c r="BU27" s="531"/>
      <c r="BV27" s="531"/>
      <c r="BW27" s="531"/>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9" t="s">
        <v>56</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56</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57</v>
      </c>
    </row>
    <row r="37" spans="1:86" ht="20.25" customHeight="1">
      <c r="A37" s="27"/>
      <c r="B37" s="559" t="s">
        <v>57</v>
      </c>
      <c r="C37" s="559"/>
      <c r="D37" s="27" t="s">
        <v>173</v>
      </c>
      <c r="E37" s="27"/>
      <c r="F37" s="27"/>
      <c r="G37" s="27"/>
      <c r="H37" s="27"/>
      <c r="I37" s="27"/>
      <c r="J37" s="27"/>
      <c r="K37" s="27"/>
      <c r="L37" s="27"/>
      <c r="M37" s="559">
        <v>30</v>
      </c>
      <c r="N37" s="559"/>
      <c r="O37" s="27" t="s">
        <v>174</v>
      </c>
      <c r="P37" s="27"/>
      <c r="Q37" s="27"/>
      <c r="R37" s="27"/>
      <c r="S37" s="27"/>
      <c r="T37" s="27"/>
      <c r="U37" s="27"/>
      <c r="V37" s="27"/>
      <c r="W37" s="27"/>
      <c r="X37" s="27"/>
      <c r="Y37" s="27"/>
      <c r="AN37" s="27"/>
      <c r="AO37" s="559" t="s">
        <v>57</v>
      </c>
      <c r="AP37" s="559"/>
      <c r="AQ37" s="27" t="s">
        <v>173</v>
      </c>
      <c r="AR37" s="27"/>
      <c r="AS37" s="27"/>
      <c r="AT37" s="27"/>
      <c r="AU37" s="27"/>
      <c r="AV37" s="27"/>
      <c r="AW37" s="27"/>
      <c r="AX37" s="27"/>
      <c r="AY37" s="27"/>
      <c r="AZ37" s="559">
        <v>30</v>
      </c>
      <c r="BA37" s="559"/>
      <c r="BB37" s="27" t="s">
        <v>174</v>
      </c>
      <c r="BC37" s="27"/>
      <c r="BD37" s="27"/>
      <c r="BE37" s="27"/>
      <c r="BF37" s="27"/>
      <c r="BG37" s="27"/>
      <c r="BH37" s="27"/>
      <c r="BI37" s="27"/>
      <c r="BJ37" s="27"/>
      <c r="BK37" s="27"/>
      <c r="BL37" s="27"/>
    </row>
    <row r="38" spans="1:86" ht="20.25" customHeight="1">
      <c r="A38" s="27"/>
      <c r="B38" s="559" t="s">
        <v>75</v>
      </c>
      <c r="C38" s="559"/>
      <c r="D38" s="548" t="s">
        <v>175</v>
      </c>
      <c r="E38" s="548"/>
      <c r="F38" s="548"/>
      <c r="G38" s="548"/>
      <c r="H38" s="548"/>
      <c r="I38" s="548"/>
      <c r="J38" s="548"/>
      <c r="K38" s="548"/>
      <c r="L38" s="548"/>
      <c r="M38" s="548"/>
      <c r="N38" s="548"/>
      <c r="O38" s="559"/>
      <c r="P38" s="559"/>
      <c r="Q38" s="27" t="s">
        <v>17</v>
      </c>
      <c r="R38" s="27"/>
      <c r="S38" s="559"/>
      <c r="T38" s="559"/>
      <c r="U38" s="27" t="s">
        <v>26</v>
      </c>
      <c r="V38" s="27"/>
      <c r="W38" s="559"/>
      <c r="X38" s="559"/>
      <c r="Y38" s="27" t="s">
        <v>176</v>
      </c>
      <c r="Z38" s="27"/>
      <c r="AN38" s="27"/>
      <c r="AO38" s="559" t="s">
        <v>75</v>
      </c>
      <c r="AP38" s="559"/>
      <c r="AQ38" s="548" t="s">
        <v>175</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176</v>
      </c>
      <c r="BM38" s="27"/>
    </row>
    <row r="39" spans="1:86" ht="12" customHeight="1"/>
    <row r="40" spans="1:86">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6" t="s">
        <v>75</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N41" s="27"/>
      <c r="AO41" s="559" t="s">
        <v>57</v>
      </c>
      <c r="AP41" s="559"/>
      <c r="AQ41" s="27" t="s">
        <v>414</v>
      </c>
      <c r="AR41" s="27"/>
      <c r="AS41" s="27"/>
      <c r="AT41" s="226"/>
      <c r="AU41" s="226"/>
      <c r="AV41" s="559" t="s">
        <v>56</v>
      </c>
      <c r="AW41" s="559"/>
      <c r="AX41" s="226" t="s">
        <v>415</v>
      </c>
      <c r="AY41" s="226"/>
      <c r="AZ41" s="27"/>
      <c r="BA41" s="27"/>
      <c r="BB41" s="226"/>
      <c r="BC41" s="226"/>
      <c r="BD41" s="559" t="s">
        <v>56</v>
      </c>
      <c r="BE41" s="559"/>
      <c r="BF41" s="27" t="s">
        <v>416</v>
      </c>
      <c r="BG41" s="27"/>
      <c r="BH41" s="27"/>
      <c r="BI41" s="27"/>
      <c r="BJ41" s="546" t="s">
        <v>56</v>
      </c>
      <c r="BK41" s="546"/>
      <c r="BL41" s="27" t="s">
        <v>126</v>
      </c>
      <c r="BO41" s="272"/>
      <c r="BP41" s="272"/>
      <c r="BQ41" s="272"/>
      <c r="BR41" s="272"/>
      <c r="BS41" s="272"/>
      <c r="BT41" s="272"/>
      <c r="BU41" s="272"/>
      <c r="BV41" s="272"/>
      <c r="BW41" s="272"/>
      <c r="BX41" s="272"/>
      <c r="BY41" s="272"/>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6" t="s">
        <v>262</v>
      </c>
      <c r="AO44" s="456"/>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437</v>
      </c>
      <c r="AN47" s="246" t="s">
        <v>263</v>
      </c>
      <c r="AO47" s="246"/>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2" sqref="N2:Z2"/>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8" t="s">
        <v>329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59</v>
      </c>
      <c r="C13" s="561"/>
      <c r="D13" s="561"/>
      <c r="E13" s="561"/>
      <c r="F13" s="561"/>
      <c r="G13" s="561"/>
      <c r="H13" s="561" t="str">
        <f>入札説明書!I8</f>
        <v>大24026</v>
      </c>
      <c r="I13" s="561"/>
      <c r="J13" s="561"/>
      <c r="K13" s="561"/>
      <c r="L13" s="561"/>
      <c r="M13" s="561"/>
      <c r="N13" s="561"/>
      <c r="O13" s="561"/>
      <c r="P13" s="175"/>
      <c r="Q13" s="561" t="s">
        <v>335</v>
      </c>
      <c r="R13" s="561"/>
      <c r="S13" s="561"/>
      <c r="T13" s="561"/>
      <c r="U13" s="561"/>
      <c r="V13" s="561" t="str">
        <f>入札説明書!J9</f>
        <v>Wiley-Blackwell出版電子ジャーナルの利用</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45582</v>
      </c>
      <c r="C16" s="562"/>
      <c r="D16" s="562"/>
      <c r="E16" s="562"/>
      <c r="F16" s="562"/>
      <c r="G16" s="562"/>
      <c r="H16" s="562"/>
      <c r="I16" s="562"/>
      <c r="J16" s="562"/>
      <c r="K16" s="562"/>
      <c r="L16" s="562"/>
      <c r="M16" s="562"/>
      <c r="N16" s="563" t="s">
        <v>336</v>
      </c>
      <c r="O16" s="563"/>
      <c r="P16" s="563"/>
      <c r="Q16" s="563"/>
      <c r="R16" s="533">
        <f>入札説明書!N1</f>
        <v>149</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2" sqref="N2:Z2"/>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8" t="s">
        <v>346</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59</v>
      </c>
      <c r="C14" s="561"/>
      <c r="D14" s="561"/>
      <c r="E14" s="561"/>
      <c r="F14" s="561"/>
      <c r="G14" s="561"/>
      <c r="H14" s="561" t="str">
        <f>入札説明書!I8</f>
        <v>大24026</v>
      </c>
      <c r="I14" s="561"/>
      <c r="J14" s="561"/>
      <c r="K14" s="561"/>
      <c r="L14" s="561"/>
      <c r="M14" s="561"/>
      <c r="N14" s="561"/>
      <c r="O14" s="561"/>
      <c r="P14" s="175"/>
      <c r="Q14" s="561" t="s">
        <v>335</v>
      </c>
      <c r="R14" s="561"/>
      <c r="S14" s="561"/>
      <c r="T14" s="561"/>
      <c r="U14" s="561"/>
      <c r="V14" s="561" t="str">
        <f>入札説明書!J9</f>
        <v>Wiley-Blackwell出版電子ジャーナルの利用</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45582</v>
      </c>
      <c r="C17" s="532"/>
      <c r="D17" s="532"/>
      <c r="E17" s="532"/>
      <c r="F17" s="532"/>
      <c r="G17" s="532"/>
      <c r="H17" s="532"/>
      <c r="I17" s="532"/>
      <c r="J17" s="532"/>
      <c r="K17" s="532"/>
      <c r="L17" s="532"/>
      <c r="M17" s="532"/>
      <c r="N17" s="563" t="s">
        <v>336</v>
      </c>
      <c r="O17" s="563"/>
      <c r="P17" s="563"/>
      <c r="Q17" s="563"/>
      <c r="R17" s="533">
        <f>入札説明書!N1</f>
        <v>149</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2" sqref="N2:Z2"/>
    </sheetView>
  </sheetViews>
  <sheetFormatPr defaultColWidth="9" defaultRowHeight="13.5"/>
  <cols>
    <col min="1" max="46" width="2.375" style="23" customWidth="1"/>
    <col min="47" max="16384" width="9" style="23"/>
  </cols>
  <sheetData>
    <row r="1" spans="1:39" ht="20.25" customHeight="1">
      <c r="Y1" s="2" t="s">
        <v>16</v>
      </c>
      <c r="Z1" s="479"/>
      <c r="AA1" s="479"/>
      <c r="AB1" s="246" t="s">
        <v>17</v>
      </c>
      <c r="AC1" s="246"/>
      <c r="AD1" s="479"/>
      <c r="AE1" s="479"/>
      <c r="AF1" s="246" t="s">
        <v>18</v>
      </c>
      <c r="AG1" s="246"/>
      <c r="AH1" s="479"/>
      <c r="AI1" s="479"/>
      <c r="AJ1" s="246" t="s">
        <v>19</v>
      </c>
      <c r="AK1" s="246"/>
    </row>
    <row r="2" spans="1:39" ht="20.25" customHeight="1"/>
    <row r="3" spans="1:39" s="73" customFormat="1" ht="20.25" customHeight="1">
      <c r="A3" s="478" t="s">
        <v>377</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02" t="s">
        <v>215</v>
      </c>
      <c r="C6" s="402"/>
      <c r="D6" s="402"/>
      <c r="E6" s="402"/>
      <c r="F6" s="402"/>
      <c r="G6" s="402"/>
      <c r="H6" s="402"/>
      <c r="I6" s="402"/>
      <c r="J6" s="402"/>
      <c r="K6" s="402"/>
      <c r="L6" s="402"/>
      <c r="M6" s="402"/>
    </row>
    <row r="7" spans="1:39" ht="20.25" customHeight="1">
      <c r="B7" s="402" t="s">
        <v>279</v>
      </c>
      <c r="C7" s="402"/>
      <c r="D7" s="402"/>
      <c r="E7" s="402"/>
      <c r="F7" s="402"/>
      <c r="G7" s="402"/>
      <c r="H7" s="402"/>
      <c r="I7" s="402"/>
      <c r="J7" s="402"/>
      <c r="K7" s="402"/>
      <c r="L7" s="402"/>
      <c r="M7" s="402"/>
    </row>
    <row r="8" spans="1:39" ht="20.25" customHeight="1">
      <c r="S8" s="27"/>
      <c r="Y8" s="524"/>
      <c r="Z8" s="524"/>
      <c r="AA8" s="524"/>
      <c r="AB8" s="524"/>
      <c r="AC8" s="524"/>
      <c r="AD8" s="524"/>
      <c r="AE8" s="524"/>
      <c r="AF8" s="524"/>
      <c r="AG8" s="524"/>
      <c r="AH8" s="524"/>
      <c r="AI8" s="524"/>
      <c r="AJ8" s="524"/>
      <c r="AK8" s="524"/>
      <c r="AL8" s="524"/>
    </row>
    <row r="9" spans="1:39" ht="20.25" customHeight="1">
      <c r="S9" s="276" t="s">
        <v>161</v>
      </c>
      <c r="T9" s="276"/>
      <c r="U9" s="276"/>
      <c r="V9" s="276"/>
      <c r="W9" s="276"/>
      <c r="X9" s="276"/>
      <c r="Y9" s="524"/>
      <c r="Z9" s="524"/>
      <c r="AA9" s="524"/>
      <c r="AB9" s="524"/>
      <c r="AC9" s="524"/>
      <c r="AD9" s="524"/>
      <c r="AE9" s="524"/>
      <c r="AF9" s="524"/>
      <c r="AG9" s="524"/>
      <c r="AH9" s="524"/>
      <c r="AI9" s="524"/>
      <c r="AJ9" s="524"/>
      <c r="AK9" s="524"/>
      <c r="AL9" s="524"/>
    </row>
    <row r="10" spans="1:39" ht="20.25" customHeight="1">
      <c r="S10" s="276" t="s">
        <v>6</v>
      </c>
      <c r="T10" s="276"/>
      <c r="U10" s="276"/>
      <c r="V10" s="276"/>
      <c r="W10" s="276"/>
      <c r="X10" s="276"/>
      <c r="Y10" s="524"/>
      <c r="Z10" s="524"/>
      <c r="AA10" s="524"/>
      <c r="AB10" s="524"/>
      <c r="AC10" s="524"/>
      <c r="AD10" s="524"/>
      <c r="AE10" s="524"/>
      <c r="AF10" s="524"/>
      <c r="AG10" s="524"/>
      <c r="AH10" s="524"/>
      <c r="AI10" s="524"/>
      <c r="AJ10" s="524"/>
      <c r="AK10" s="524"/>
      <c r="AL10" s="524"/>
    </row>
    <row r="11" spans="1:39" ht="20.25" customHeight="1">
      <c r="S11" s="276"/>
      <c r="T11" s="276"/>
      <c r="U11" s="276"/>
      <c r="V11" s="276"/>
      <c r="W11" s="276"/>
      <c r="X11" s="276"/>
      <c r="Y11" s="524"/>
      <c r="Z11" s="524"/>
      <c r="AA11" s="524"/>
      <c r="AB11" s="524"/>
      <c r="AC11" s="524"/>
      <c r="AD11" s="524"/>
      <c r="AE11" s="524"/>
      <c r="AF11" s="524"/>
      <c r="AG11" s="524"/>
      <c r="AH11" s="524"/>
      <c r="AI11" s="524"/>
      <c r="AJ11" s="524"/>
      <c r="AK11" s="524"/>
      <c r="AL11" s="524"/>
    </row>
    <row r="12" spans="1:39" ht="20.25" customHeight="1">
      <c r="S12" s="276" t="s">
        <v>162</v>
      </c>
      <c r="T12" s="276"/>
      <c r="U12" s="276"/>
      <c r="V12" s="276"/>
      <c r="W12" s="276"/>
      <c r="X12" s="276"/>
      <c r="Y12" s="524"/>
      <c r="Z12" s="524"/>
      <c r="AA12" s="524"/>
      <c r="AB12" s="524"/>
      <c r="AC12" s="524"/>
      <c r="AD12" s="524"/>
      <c r="AE12" s="524"/>
      <c r="AF12" s="524"/>
      <c r="AG12" s="524"/>
      <c r="AH12" s="524"/>
      <c r="AI12" s="524"/>
      <c r="AJ12" s="524"/>
      <c r="AK12" s="479"/>
      <c r="AL12" s="479"/>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Wiley-Blackwell出版電子ジャーナルの利用</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大24026</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583" t="s">
        <v>255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257</v>
      </c>
      <c r="B3" s="585"/>
      <c r="C3" s="585"/>
      <c r="D3" s="585"/>
      <c r="E3" s="585"/>
      <c r="F3" s="585"/>
      <c r="G3" s="585"/>
      <c r="H3" s="585"/>
      <c r="I3" s="585"/>
      <c r="J3" s="585"/>
      <c r="K3" s="585"/>
      <c r="L3" s="585"/>
      <c r="M3" s="585"/>
      <c r="N3" s="585"/>
      <c r="O3" s="585"/>
      <c r="P3" s="585"/>
      <c r="Q3" s="585"/>
      <c r="R3" s="585"/>
      <c r="S3" s="585"/>
      <c r="T3" s="585"/>
      <c r="U3" s="585"/>
      <c r="V3" s="585"/>
      <c r="W3" s="585"/>
      <c r="X3" s="585"/>
      <c r="Z3" s="585" t="s">
        <v>258</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大24026</v>
      </c>
      <c r="J7" s="588"/>
      <c r="K7" s="588"/>
      <c r="L7" s="588"/>
      <c r="M7" s="588"/>
      <c r="N7" s="588"/>
      <c r="O7" s="588"/>
      <c r="P7" s="588"/>
      <c r="Q7" s="588"/>
      <c r="R7" s="588"/>
      <c r="S7" s="588"/>
      <c r="T7" s="588"/>
      <c r="U7" s="588"/>
      <c r="V7" s="588"/>
      <c r="W7" s="589"/>
      <c r="X7" s="119"/>
      <c r="Y7" s="117"/>
      <c r="Z7" s="117"/>
      <c r="AA7" s="586" t="s">
        <v>260</v>
      </c>
      <c r="AB7" s="586"/>
      <c r="AC7" s="586"/>
      <c r="AD7" s="586"/>
      <c r="AE7" s="586"/>
      <c r="AF7" s="586"/>
      <c r="AG7" s="586"/>
      <c r="AH7" s="593" t="str">
        <f>I9</f>
        <v>Wiley-Blackwell出版電子ジャーナルの利用</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260</v>
      </c>
      <c r="C9" s="586"/>
      <c r="D9" s="586"/>
      <c r="E9" s="586"/>
      <c r="F9" s="586"/>
      <c r="G9" s="586"/>
      <c r="H9" s="586"/>
      <c r="I9" s="594" t="str">
        <f>入札説明書!J9</f>
        <v>Wiley-Blackwell出版電子ジャーナルの利用</v>
      </c>
      <c r="J9" s="595"/>
      <c r="K9" s="595"/>
      <c r="L9" s="595"/>
      <c r="M9" s="595"/>
      <c r="N9" s="595"/>
      <c r="O9" s="595"/>
      <c r="P9" s="595"/>
      <c r="Q9" s="595"/>
      <c r="R9" s="595"/>
      <c r="S9" s="595"/>
      <c r="T9" s="595"/>
      <c r="U9" s="595"/>
      <c r="V9" s="595"/>
      <c r="W9" s="596"/>
      <c r="X9" s="119"/>
      <c r="Y9" s="117"/>
      <c r="Z9" s="117"/>
      <c r="AA9" s="586" t="s">
        <v>261</v>
      </c>
      <c r="AB9" s="586"/>
      <c r="AC9" s="586"/>
      <c r="AD9" s="586"/>
      <c r="AE9" s="586"/>
      <c r="AF9" s="586"/>
      <c r="AG9" s="586"/>
      <c r="AH9" s="600" t="s">
        <v>262</v>
      </c>
      <c r="AI9" s="601"/>
      <c r="AJ9" s="601">
        <f>K14</f>
        <v>45603</v>
      </c>
      <c r="AK9" s="601"/>
      <c r="AL9" s="601"/>
      <c r="AM9" s="601"/>
      <c r="AN9" s="601"/>
      <c r="AO9" s="601"/>
      <c r="AP9" s="601"/>
      <c r="AQ9" s="637">
        <f>K15</f>
        <v>0.47916666666666669</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263</v>
      </c>
      <c r="AI10" s="582"/>
      <c r="AJ10" s="582">
        <f>K16</f>
        <v>45610</v>
      </c>
      <c r="AK10" s="582"/>
      <c r="AL10" s="582"/>
      <c r="AM10" s="582"/>
      <c r="AN10" s="582"/>
      <c r="AO10" s="582"/>
      <c r="AP10" s="582"/>
      <c r="AQ10" s="639">
        <f>K17</f>
        <v>0.47916666666666669</v>
      </c>
      <c r="AR10" s="639"/>
      <c r="AS10" s="639"/>
      <c r="AT10" s="639"/>
      <c r="AU10" s="640"/>
      <c r="AV10" s="119"/>
    </row>
    <row r="11" spans="1:48" ht="15" customHeight="1">
      <c r="A11" s="117"/>
      <c r="B11" s="602" t="s">
        <v>264</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9"/>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1"/>
      <c r="X13" s="119"/>
      <c r="Y13" s="117"/>
      <c r="Z13" s="117"/>
      <c r="AA13" s="586" t="s">
        <v>266</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261</v>
      </c>
      <c r="C14" s="586"/>
      <c r="D14" s="586"/>
      <c r="E14" s="586"/>
      <c r="F14" s="586"/>
      <c r="G14" s="586"/>
      <c r="H14" s="586"/>
      <c r="I14" s="612" t="s">
        <v>262</v>
      </c>
      <c r="J14" s="610"/>
      <c r="K14" s="610">
        <f>入札説明書!J11</f>
        <v>45603</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0.47916666666666669</v>
      </c>
      <c r="L15" s="611"/>
      <c r="M15" s="611"/>
      <c r="N15" s="611"/>
      <c r="O15" s="611"/>
      <c r="P15" s="611"/>
      <c r="Q15" s="611"/>
      <c r="R15" s="611"/>
      <c r="S15" s="611"/>
      <c r="T15" s="611"/>
      <c r="U15" s="611"/>
      <c r="V15" s="611"/>
      <c r="W15" s="124"/>
      <c r="X15" s="119"/>
      <c r="Y15" s="117"/>
      <c r="Z15" s="117"/>
      <c r="AA15" s="602" t="s">
        <v>264</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263</v>
      </c>
      <c r="J16" s="616"/>
      <c r="K16" s="610">
        <f>入札説明書!O109</f>
        <v>45610</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0.47916666666666669</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267</v>
      </c>
      <c r="B20" s="585"/>
      <c r="C20" s="585"/>
      <c r="D20" s="585"/>
      <c r="E20" s="585"/>
      <c r="F20" s="585"/>
      <c r="G20" s="585"/>
      <c r="H20" s="585"/>
      <c r="I20" s="585"/>
      <c r="J20" s="585"/>
      <c r="K20" s="585"/>
      <c r="L20" s="585"/>
      <c r="M20" s="585"/>
      <c r="N20" s="585"/>
      <c r="O20" s="585"/>
      <c r="P20" s="585"/>
      <c r="Q20" s="585"/>
      <c r="R20" s="585"/>
      <c r="S20" s="113"/>
      <c r="T20" s="585" t="s">
        <v>268</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269</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20"/>
      <c r="AT23" s="620"/>
      <c r="AU23" s="620"/>
    </row>
    <row r="24" spans="1:48" ht="15" customHeight="1">
      <c r="A24" s="117"/>
      <c r="B24" s="621" t="s">
        <v>261</v>
      </c>
      <c r="C24" s="621"/>
      <c r="D24" s="621"/>
      <c r="E24" s="621"/>
      <c r="F24" s="622" t="s">
        <v>264</v>
      </c>
      <c r="G24" s="622"/>
      <c r="H24" s="622"/>
      <c r="I24" s="622"/>
      <c r="J24" s="622"/>
      <c r="K24" s="622"/>
      <c r="L24" s="621" t="s">
        <v>260</v>
      </c>
      <c r="M24" s="621"/>
      <c r="N24" s="621"/>
      <c r="O24" s="621"/>
      <c r="P24" s="621" t="s">
        <v>15</v>
      </c>
      <c r="Q24" s="621"/>
      <c r="R24" s="127"/>
      <c r="S24" s="128"/>
      <c r="T24" s="129"/>
      <c r="U24" s="622" t="s">
        <v>264</v>
      </c>
      <c r="V24" s="622"/>
      <c r="W24" s="622"/>
      <c r="X24" s="622"/>
      <c r="Y24" s="622"/>
      <c r="Z24" s="622"/>
      <c r="AA24" s="621" t="s">
        <v>266</v>
      </c>
      <c r="AB24" s="621"/>
      <c r="AC24" s="621"/>
      <c r="AD24" s="621"/>
      <c r="AE24" s="621"/>
      <c r="AF24" s="621"/>
      <c r="AG24" s="119"/>
      <c r="AH24" s="117"/>
      <c r="AI24" s="621" t="s">
        <v>261</v>
      </c>
      <c r="AJ24" s="621"/>
      <c r="AK24" s="621"/>
      <c r="AL24" s="621"/>
      <c r="AM24" s="621" t="s">
        <v>260</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262</v>
      </c>
      <c r="C31" s="628"/>
      <c r="D31" s="628"/>
      <c r="E31" s="629"/>
      <c r="F31" s="623"/>
      <c r="G31" s="623"/>
      <c r="H31" s="623"/>
      <c r="I31" s="623"/>
      <c r="J31" s="623"/>
      <c r="K31" s="623"/>
      <c r="L31" s="624" t="str">
        <f>I9</f>
        <v>Wiley-Blackwell出版電子ジャーナルの利用</v>
      </c>
      <c r="M31" s="624"/>
      <c r="N31" s="624"/>
      <c r="O31" s="624"/>
      <c r="P31" s="623" t="str">
        <f>I7</f>
        <v>大24026</v>
      </c>
      <c r="Q31" s="623"/>
      <c r="R31" s="127"/>
      <c r="S31" s="128"/>
      <c r="T31" s="129"/>
      <c r="U31" s="621"/>
      <c r="V31" s="621"/>
      <c r="W31" s="621"/>
      <c r="X31" s="621"/>
      <c r="Y31" s="621"/>
      <c r="Z31" s="621"/>
      <c r="AA31" s="586"/>
      <c r="AB31" s="586"/>
      <c r="AC31" s="586"/>
      <c r="AD31" s="586"/>
      <c r="AE31" s="586"/>
      <c r="AF31" s="586"/>
      <c r="AG31" s="119"/>
      <c r="AH31" s="117"/>
      <c r="AI31" s="627" t="s">
        <v>262</v>
      </c>
      <c r="AJ31" s="628"/>
      <c r="AK31" s="628"/>
      <c r="AL31" s="629"/>
      <c r="AM31" s="624" t="str">
        <f>I9</f>
        <v>Wiley-Blackwell出版電子ジャーナルの利用</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0.47916666666666669</v>
      </c>
      <c r="C33" s="619"/>
      <c r="D33" s="628">
        <f>K14</f>
        <v>45603</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0.47916666666666669</v>
      </c>
      <c r="AJ33" s="619"/>
      <c r="AK33" s="628">
        <f>K14</f>
        <v>45603</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263</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263</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0.47916666666666669</v>
      </c>
      <c r="C46" s="619"/>
      <c r="D46" s="628">
        <f>K16</f>
        <v>45610</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0.47916666666666669</v>
      </c>
      <c r="AJ46" s="619"/>
      <c r="AK46" s="628">
        <f>K16</f>
        <v>45610</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2024-10-11T07:09:43Z</dcterms:modified>
</cp:coreProperties>
</file>