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8【第二】(学情・山本)Oxford University Press(d24023)11月7日10時45分入札\02.d24023告示(OUP)\03.d24023ホームページ掲載用\"/>
    </mc:Choice>
  </mc:AlternateContent>
  <xr:revisionPtr revIDLastSave="0" documentId="13_ncr:1_{D9BF175A-FC11-4E8F-A005-5EEF180FB513}" xr6:coauthVersionLast="47" xr6:coauthVersionMax="47" xr10:uidLastSave="{00000000-0000-0000-0000-000000000000}"/>
  <workbookProtection workbookAlgorithmName="SHA-512" workbookHashValue="vh7Rok6kYIkxWrFU6T7zKQjCtXJF+Pjhv8D5RN6zqc9eyYqYQDdoWi7/1Gali7C/RYKY5BJPEbBbMHrLrz+tng==" workbookSaltValue="mT07raS9oTkVBtJPcTK2E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<sst xmlns="http://schemas.openxmlformats.org/spreadsheetml/2006/main" count="808" uniqueCount="453">
  <si>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</si>
  <si>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</si>
  <si>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</si>
  <si>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</si>
  <si>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</si>
  <si>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</si>
  <si>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</si>
  <si>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</si>
  <si>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</si>
  <si>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</si>
  <si>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</si>
  <si>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</si>
  <si>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</si>
  <si>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</si>
  <si>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</si>
  <si>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</si>
  <si>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</si>
  <si>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</si>
  <si>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</si>
  <si>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</si>
  <si>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</si>
  <si>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</si>
  <si>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</si>
  <si>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</si>
  <si>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</si>
  <si>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</si>
  <si>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</si>
  <si>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</si>
  <si>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</si>
  <si>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</si>
  <si>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</si>
  <si>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</si>
  <si>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</si>
  <si>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</si>
  <si>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</si>
  <si>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</si>
  <si>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</si>
  <si>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</si>
  <si>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</si>
  <si>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</si>
  <si>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</si>
  <si>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</si>
  <si>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</si>
  <si>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</si>
  <si>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</si>
  <si>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</si>
  <si>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</si>
  <si>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</si>
  <si>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</si>
  <si>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</si>
  <si>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</si>
  <si>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</si>
  <si>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</si>
  <si>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</si>
  <si>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</si>
  <si>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</si>
  <si>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</si>
  <si>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</si>
  <si>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</si>
  <si>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</si>
  <si>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</si>
  <si>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</si>
  <si>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</si>
  <si>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</si>
  <si>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</si>
  <si>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</si>
  <si>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</si>
  <si>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</si>
  <si>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</si>
  <si>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</si>
  <si>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</si>
  <si>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</si>
  <si>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</si>
  <si>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</si>
  <si>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</si>
  <si>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</si>
  <si>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</si>
  <si>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</si>
  <si>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</si>
  <si>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</si>
  <si>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</si>
  <si>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</si>
  <si>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</si>
  <si>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</si>
  <si>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</si>
  <si>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</si>
  <si>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</si>
  <si>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</si>
  <si>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</si>
  <si>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</si>
  <si>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</si>
  <si>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</si>
  <si>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</si>
  <si>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</si>
  <si>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</si>
  <si>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</si>
  <si>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</si>
  <si>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</si>
  <si>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</si>
  <si>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</si>
  <si>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</si>
  <si>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</si>
  <si>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</si>
  <si>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</si>
  <si>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</si>
  <si>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</si>
  <si>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</si>
  <si>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</si>
  <si>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</si>
  <si>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</si>
  <si>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</si>
  <si>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</si>
  <si>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</si>
  <si>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</si>
  <si>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</si>
  <si>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</si>
  <si>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</si>
  <si>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</si>
  <si>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</si>
  <si>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</si>
  <si>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</si>
  <si>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</si>
  <si>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</si>
  <si>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</si>
  <si>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</si>
  <si>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</si>
  <si>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</si>
  <si>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</si>
  <si>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</si>
  <si>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</si>
  <si>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</si>
  <si>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</si>
  <si>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</si>
  <si>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</si>
  <si>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</si>
  <si>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</si>
  <si>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</si>
  <si>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</si>
  <si>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</si>
  <si>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</si>
  <si>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</si>
  <si>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</si>
  <si>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</si>
  <si>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</si>
  <si>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</si>
  <si>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</si>
  <si>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</si>
  <si>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</si>
  <si>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</si>
  <si>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</si>
  <si>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</si>
  <si>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</si>
  <si>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</si>
  <si>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</si>
  <si>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</si>
  <si>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</si>
  <si>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</si>
  <si>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</si>
  <si>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</si>
  <si>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</si>
  <si>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</si>
  <si>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</si>
  <si>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</si>
  <si>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</si>
  <si>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</si>
  <si>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</si>
  <si>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</si>
  <si>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</si>
  <si>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</si>
  <si>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</si>
  <si>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</si>
  <si>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</si>
  <si>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</si>
  <si>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</si>
  <si>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</si>
  <si>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</si>
  <si>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</si>
  <si>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</si>
  <si>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</si>
  <si>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</si>
  <si>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</si>
  <si>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</si>
  <si>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</si>
  <si>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</si>
  <si>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</si>
  <si>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</si>
  <si>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</si>
  <si>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</si>
  <si>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</si>
  <si>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</si>
  <si>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</si>
  <si>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</si>
  <si>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</si>
  <si>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</si>
  <si>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</si>
  <si>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</si>
  <si>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</si>
  <si>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</si>
  <si>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</si>
  <si>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</si>
  <si>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</si>
  <si>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</si>
  <si>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</si>
  <si>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</si>
  <si>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</si>
  <si>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</si>
  <si>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</si>
  <si>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</si>
  <si>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</si>
  <si>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</si>
  <si>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</si>
  <si>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</si>
  <si>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</si>
  <si>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</si>
  <si>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</si>
  <si>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</si>
  <si>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</si>
  <si>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</si>
  <si>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</si>
  <si>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</si>
  <si>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</si>
  <si>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</si>
  <si>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</si>
  <si>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</si>
  <si>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</si>
  <si>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</si>
  <si>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</si>
  <si>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</si>
  <si>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</si>
  <si>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</si>
  <si>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</si>
  <si>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</si>
  <si>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</si>
  <si>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</si>
  <si>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</si>
  <si>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</si>
  <si>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</si>
  <si>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</si>
  <si>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</si>
  <si>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</si>
  <si>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</si>
  <si>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</si>
  <si>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</si>
  <si>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</si>
  <si>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</si>
  <si>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</si>
  <si>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</si>
  <si>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</si>
  <si>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</si>
  <si>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</si>
  <si>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</si>
  <si>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</si>
  <si>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</si>
  <si>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</si>
  <si>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</si>
  <si>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</si>
  <si>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</si>
  <si>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</si>
  <si>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</si>
  <si>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</si>
  <si>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</si>
  <si>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</si>
  <si>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</si>
  <si>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</si>
  <si>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</si>
  <si>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</si>
  <si>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</si>
  <si>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</si>
  <si>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</si>
  <si>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</si>
  <si>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</si>
  <si>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</si>
  <si>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</si>
  <si>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</si>
  <si>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</si>
  <si>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</si>
  <si>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</si>
  <si>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</si>
  <si>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</si>
  <si>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</si>
  <si>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</si>
  <si>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</si>
  <si>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</si>
  <si>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</si>
  <si>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</si>
  <si>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</si>
  <si>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</si>
  <si>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</si>
  <si>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</si>
  <si>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</si>
  <si>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</si>
  <si>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</si>
  <si>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</si>
  <si>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</si>
  <si>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</si>
  <si>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</si>
  <si>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</si>
  <si>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</si>
  <si>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</si>
  <si>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</si>
  <si>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</si>
  <si>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</si>
  <si>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</si>
  <si>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</si>
  <si>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</si>
  <si>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</si>
  <si>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</si>
  <si>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</si>
  <si>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</si>
  <si>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</si>
  <si>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</si>
  <si>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</si>
  <si>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</si>
  <si>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</si>
  <si>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</si>
  <si>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</si>
  <si>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</si>
  <si>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</si>
  <si>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</si>
  <si>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</si>
  <si>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</si>
  <si>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</si>
  <si>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</si>
  <si>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</si>
  <si>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</si>
  <si>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</si>
  <si>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</si>
  <si>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</si>
  <si>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</si>
  <si>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</si>
  <si>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</si>
  <si>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</si>
  <si>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</si>
  <si>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</si>
  <si>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</si>
  <si>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</si>
  <si>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</si>
  <si>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</si>
  <si>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</si>
  <si>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</si>
  <si>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</si>
  <si>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</si>
  <si>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</si>
  <si>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</si>
  <si>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</si>
  <si>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</si>
  <si>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</si>
  <si>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</si>
  <si>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</si>
  <si>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</si>
  <si>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</si>
  <si>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</si>
  <si>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</si>
  <si>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</si>
  <si>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</si>
  <si>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</si>
  <si>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</si>
  <si>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</si>
  <si>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</si>
  <si>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</si>
  <si>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</si>
  <si>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</si>
  <si>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</si>
  <si>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</si>
  <si>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</si>
  <si>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</si>
  <si>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</si>
  <si>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</si>
  <si>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</si>
  <si>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</si>
  <si>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</si>
  <si>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</si>
  <si>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</si>
  <si>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</si>
  <si>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</si>
  <si>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</si>
  <si>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</si>
  <si>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</si>
  <si>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</si>
  <si>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</si>
  <si>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</si>
  <si>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</si>
  <si>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</si>
  <si>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</si>
  <si>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</si>
  <si>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</si>
  <si>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</si>
  <si>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</si>
  <si>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</si>
  <si>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</si>
  <si>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</si>
  <si>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</si>
  <si>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</si>
  <si>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</si>
  <si>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</si>
  <si>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</si>
  <si>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</si>
  <si>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</si>
  <si>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</si>
  <si>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</si>
  <si>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</si>
  <si>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</si>
  <si>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</si>
  <si>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</si>
  <si>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</si>
  <si>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</si>
  <si>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</si>
  <si>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</si>
  <si>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</si>
  <si>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</si>
  <si>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</si>
  <si>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</si>
  <si>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</si>
  <si>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</si>
  <si>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</si>
  <si>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</si>
  <si>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</si>
  <si>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</si>
  <si>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</si>
  <si>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</si>
  <si>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</si>
  <si>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</si>
  <si>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</si>
  <si>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</si>
  <si>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</si>
  <si>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</si>
  <si>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</si>
  <si>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</si>
  <si>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</si>
  <si>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</si>
  <si>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</si>
  <si>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</si>
  <si>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</si>
  <si>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</si>
  <si>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</si>
  <si>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</si>
  <si>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</si>
  <si>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</si>
  <si>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</si>
  <si>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</si>
  <si>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</si>
  <si>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</si>
  <si>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</si>
  <si>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</si>
  <si>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</si>
  <si>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</si>
  <si>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</si>
  <si>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</si>
  <si>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</si>
  <si>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</si>
  <si>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大24023</t>
    <rPh sb="0" eb="1">
      <t>ダイ</t>
    </rPh>
    <phoneticPr fontId="2"/>
  </si>
  <si>
    <t>Oxford University Press出版電子ジャーナルの利用</t>
    <rPh sb="23" eb="25">
      <t>シュッパン</t>
    </rPh>
    <rPh sb="25" eb="27">
      <t>デンシ</t>
    </rPh>
    <rPh sb="33" eb="35">
      <t>リヨウ</t>
    </rPh>
    <phoneticPr fontId="2"/>
  </si>
  <si>
    <t>Oxford University Press出版が提供する電子ジャーナルの年間購読（令和７年１月１日～１２月３１日に電子媒体により継続的に配信される各タイトルの毎号を対象）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</si>
</sst>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146</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45582</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45603</v>
      </c>
      <c r="K11" s="303"/>
      <c r="L11" s="303"/>
      <c r="M11" s="303"/>
      <c r="N11" s="303"/>
      <c r="O11" s="303"/>
      <c r="P11" s="303"/>
      <c r="Q11" s="303"/>
      <c r="R11" s="303"/>
      <c r="S11" s="303"/>
      <c r="T11" s="303"/>
      <c r="U11" s="303"/>
      <c r="V11" s="150"/>
      <c r="W11" s="237">
        <v>0.44791666666666669</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44" t="s">
        <v>63</v>
      </c>
      <c r="C13" s="244"/>
      <c r="D13" s="244"/>
      <c r="E13" s="244"/>
      <c r="F13" s="244"/>
      <c r="G13" s="244"/>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452</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443</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45588</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445</v>
      </c>
      <c r="AO39" s="50"/>
    </row>
    <row r="40" spans="1:77" s="57" customFormat="1" ht="18.75" customHeight="1">
      <c r="A40" s="58"/>
      <c r="B40" s="137"/>
      <c r="C40" s="137"/>
      <c r="D40" s="137"/>
      <c r="E40" s="137"/>
      <c r="F40" s="137"/>
      <c r="G40" s="137"/>
      <c r="H40" s="50"/>
      <c r="I40" s="62"/>
      <c r="J40" s="137"/>
      <c r="K40" s="137"/>
      <c r="L40" s="137"/>
      <c r="M40" s="137"/>
      <c r="N40" s="275" t="s">
        <v>446</v>
      </c>
      <c r="O40" s="275"/>
      <c r="P40" s="275"/>
      <c r="Q40" s="275"/>
      <c r="R40" s="275"/>
      <c r="S40" s="275"/>
      <c r="T40" s="275"/>
      <c r="U40" s="275"/>
      <c r="V40" s="275"/>
      <c r="W40" s="275"/>
      <c r="X40" s="275"/>
      <c r="Y40" s="275"/>
      <c r="Z40" s="275"/>
      <c r="AA40" s="275"/>
      <c r="AB40" s="275"/>
      <c r="AC40" s="240" t="s">
        <v>448</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447</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45594</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45602</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45610</v>
      </c>
      <c r="P109" s="263"/>
      <c r="Q109" s="263"/>
      <c r="R109" s="263"/>
      <c r="S109" s="263"/>
      <c r="T109" s="263"/>
      <c r="U109" s="263"/>
      <c r="V109" s="263"/>
      <c r="W109" s="263"/>
      <c r="X109" s="263"/>
      <c r="Z109" s="238">
        <f>W11</f>
        <v>0.44791666666666669</v>
      </c>
      <c r="AA109" s="239"/>
      <c r="AB109" s="239"/>
      <c r="AC109" s="239"/>
      <c r="AD109" s="239"/>
      <c r="AE109" s="239"/>
      <c r="AF109" s="257" t="s">
        <v>442</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45609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大24023</v>
      </c>
      <c r="I13" s="565"/>
      <c r="J13" s="565"/>
      <c r="K13" s="565"/>
      <c r="L13" s="565"/>
      <c r="M13" s="565"/>
      <c r="N13" s="565"/>
      <c r="O13" s="565"/>
      <c r="P13" s="175"/>
      <c r="Q13" s="565" t="s">
        <v>335</v>
      </c>
      <c r="R13" s="565"/>
      <c r="S13" s="565"/>
      <c r="T13" s="565"/>
      <c r="U13" s="565"/>
      <c r="V13" s="565" t="str">
        <f>入札説明書!J9</f>
        <v>Oxford University Press出版電子ジャーナルの利用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45582</v>
      </c>
      <c r="C16" s="563"/>
      <c r="D16" s="563"/>
      <c r="E16" s="563"/>
      <c r="F16" s="563"/>
      <c r="G16" s="563"/>
      <c r="H16" s="563"/>
      <c r="I16" s="563"/>
      <c r="J16" s="563"/>
      <c r="K16" s="563"/>
      <c r="L16" s="563"/>
      <c r="M16" s="563"/>
      <c r="N16" s="564" t="s">
        <v>336</v>
      </c>
      <c r="O16" s="564"/>
      <c r="P16" s="564"/>
      <c r="Q16" s="564"/>
      <c r="R16" s="531">
        <f>入札説明書!N1</f>
        <v>146</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大24023</v>
      </c>
      <c r="I14" s="565"/>
      <c r="J14" s="565"/>
      <c r="K14" s="565"/>
      <c r="L14" s="565"/>
      <c r="M14" s="565"/>
      <c r="N14" s="565"/>
      <c r="O14" s="565"/>
      <c r="P14" s="175"/>
      <c r="Q14" s="565" t="s">
        <v>335</v>
      </c>
      <c r="R14" s="565"/>
      <c r="S14" s="565"/>
      <c r="T14" s="565"/>
      <c r="U14" s="565"/>
      <c r="V14" s="565" t="str">
        <f>入札説明書!J9</f>
        <v>Oxford University Press出版電子ジャーナルの利用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45582</v>
      </c>
      <c r="C17" s="528"/>
      <c r="D17" s="528"/>
      <c r="E17" s="528"/>
      <c r="F17" s="528"/>
      <c r="G17" s="528"/>
      <c r="H17" s="528"/>
      <c r="I17" s="528"/>
      <c r="J17" s="528"/>
      <c r="K17" s="528"/>
      <c r="L17" s="528"/>
      <c r="M17" s="528"/>
      <c r="N17" s="564" t="s">
        <v>336</v>
      </c>
      <c r="O17" s="564"/>
      <c r="P17" s="564"/>
      <c r="Q17" s="564"/>
      <c r="R17" s="531">
        <f>入札説明書!N1</f>
        <v>146</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Oxford University Press出版電子ジャーナルの利用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大24023</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U31" sqref="U31:Z56"/>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大24023</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Oxford University Press出版電子ジャーナルの利用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Oxford University Press出版電子ジャーナルの利用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45603</v>
      </c>
      <c r="AK9" s="590"/>
      <c r="AL9" s="590"/>
      <c r="AM9" s="590"/>
      <c r="AN9" s="590"/>
      <c r="AO9" s="590"/>
      <c r="AP9" s="590"/>
      <c r="AQ9" s="591">
        <f>K15</f>
        <v>0.44791666666666669</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45610</v>
      </c>
      <c r="AK10" s="593"/>
      <c r="AL10" s="593"/>
      <c r="AM10" s="593"/>
      <c r="AN10" s="593"/>
      <c r="AO10" s="593"/>
      <c r="AP10" s="593"/>
      <c r="AQ10" s="594">
        <f>K17</f>
        <v>0.44791666666666669</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45603</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0.44791666666666669</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45610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0.44791666666666669</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Oxford University Press出版電子ジャーナルの利用</v>
      </c>
      <c r="M31" s="609"/>
      <c r="N31" s="609"/>
      <c r="O31" s="609"/>
      <c r="P31" s="606" t="str">
        <f>I7</f>
        <v>大24023</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Oxford University Press出版電子ジャーナルの利用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0.44791666666666669</v>
      </c>
      <c r="C33" s="589"/>
      <c r="D33" s="597">
        <f>K14</f>
        <v>45603</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0.44791666666666669</v>
      </c>
      <c r="AJ33" s="589"/>
      <c r="AK33" s="597">
        <f>K14</f>
        <v>45603</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0.44791666666666669</v>
      </c>
      <c r="C46" s="589"/>
      <c r="D46" s="597">
        <f>K16</f>
        <v>45610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0.44791666666666669</v>
      </c>
      <c r="AJ46" s="589"/>
      <c r="AK46" s="597">
        <f>K16</f>
        <v>45610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Oxford University Press出版電子ジャーナルの利用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大24023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Oxford University Press出版電子ジャーナルの利用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大24023</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q6msq5MbMGyxOINxbNNt6GdB6IjVLwbjID3Zkj2eskrDxBb0rywbJkAr1dKb/ntqM2iWiI7mILtHYBrzIctlCg==" saltValue="dIRoXN85dufuDX7I8e9up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IGSIx40ss8svQADUYAG0ZqnnQOQDM8U2mesofu4NVhO0J3yONs6Ay71S2KIrX7/51sazHam6BTcUWCYVyoPOww==" saltValue="EYM2IEobtGeZeuGMs3kz0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Oxford University Press出版電子ジャーナルの利用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大24023</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Oxford University Press出版電子ジャーナルの利用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大24023</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Oxford University Press出版電子ジャーナルの利用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大24023</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45582</v>
      </c>
      <c r="C19" s="530"/>
      <c r="D19" s="530"/>
      <c r="E19" s="530"/>
      <c r="F19" s="530"/>
      <c r="G19" s="530"/>
      <c r="H19" s="530"/>
      <c r="I19" s="530"/>
      <c r="J19" s="530"/>
      <c r="K19" s="528" t="s">
        <v>163</v>
      </c>
      <c r="L19" s="528"/>
      <c r="M19" s="528"/>
      <c r="N19" s="528"/>
      <c r="O19" s="528"/>
      <c r="P19" s="531">
        <f>入札説明書!N1</f>
        <v>146</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Oxford University Press出版電子ジャーナルの利用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大24023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2024-10-11T06:11:18Z</dcterms:modified>
</cp:coreProperties>
</file>