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8_03【早・第二】(福浦・有賀)スキャンUG&amp;保守(d23047)3月5日10時入札\02.d23047告示\03.d23047ホームページ掲載用\"/>
    </mc:Choice>
  </mc:AlternateContent>
  <xr:revisionPtr revIDLastSave="0" documentId="13_ncr:1_{90BD5967-06FA-4944-A772-5D18249F8A8B}" xr6:coauthVersionLast="47" xr6:coauthVersionMax="47" xr10:uidLastSave="{00000000-0000-0000-0000-000000000000}"/>
  <workbookProtection workbookAlgorithmName="SHA-512" workbookHashValue="ZU9TqIJUmk93TMZ7qNs8d5ogyPQxL5q8Cb+sJEa1qmX4W5MDV7oUrW1plsmCeSnPNx+DcLHtNlWS7kUOBxMilw==" workbookSaltValue="psR1VsCt2qyNWjULd8LQ2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内訳書" sheetId="40" state="hidden" r:id="rId5"/>
    <sheet name="開札立会申請書" sheetId="22" state="hidden" r:id="rId6"/>
    <sheet name="入札書【値引率】" sheetId="35" state="hidden" r:id="rId7"/>
    <sheet name="委任状" sheetId="36" state="hidden" r:id="rId8"/>
    <sheet name="内訳書 (記入例)" sheetId="41" state="hidden" r:id="rId9"/>
    <sheet name="引受証明書" sheetId="28" state="hidden" r:id="rId10"/>
    <sheet name="業務受注経歴書" sheetId="33" state="hidden" r:id="rId11"/>
    <sheet name="図書納入受注経歴書" sheetId="34" state="hidden" r:id="rId12"/>
    <sheet name="納入実績調書（物品）" sheetId="37" state="hidden" r:id="rId13"/>
    <sheet name="引受証明書(記入例)" sheetId="38" state="hidden"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引受証明書!$A$1:$AN$42</definedName>
    <definedName name="_xlnm.Print_Area" localSheetId="13">'引受証明書(記入例)'!$A$1:$AM$41</definedName>
    <definedName name="_xlnm.Print_Area" localSheetId="5">開札立会申請書!$A$1:$AM$38</definedName>
    <definedName name="_xlnm.Print_Area" localSheetId="1">質問書!$A$1:$AN$44</definedName>
    <definedName name="_xlnm.Print_Area" localSheetId="4">内訳書!$A$1:$AM$36</definedName>
    <definedName name="_xlnm.Print_Area" localSheetId="8">'内訳書 (記入例)'!$A$1:$AM$36</definedName>
    <definedName name="_xlnm.Print_Area" localSheetId="2">入札書!$A$1:$AM$41</definedName>
    <definedName name="_xlnm.Print_Area" localSheetId="3">'入札書 (記入例) '!$A$1:$AM$42</definedName>
    <definedName name="_xlnm.Print_Area" localSheetId="6">入札書【値引率】!$A$1:$AM$46</definedName>
    <definedName name="_xlnm.Print_Area" localSheetId="0">入札説明書!$A$1:$AO$157</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13">#REF!</definedName>
    <definedName name="第５号様式その２" localSheetId="1">#REF!</definedName>
    <definedName name="第５号様式その２" localSheetId="4">#REF!</definedName>
    <definedName name="第５号様式その２" localSheetId="8">#REF!</definedName>
    <definedName name="第５号様式その２" localSheetId="2">#REF!</definedName>
    <definedName name="第５号様式その２" localSheetId="3">#REF!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13">#REF!</definedName>
    <definedName name="第６号様式その２">#REF!</definedName>
    <definedName name="第７号様式" localSheetId="7">#REF!</definedName>
    <definedName name="第７号様式" localSheetId="13">#REF!</definedName>
    <definedName name="第７号様式" localSheetId="1">#REF!</definedName>
    <definedName name="第７号様式" localSheetId="4">#REF!</definedName>
    <definedName name="第７号様式" localSheetId="8">#REF!</definedName>
    <definedName name="第７号様式" localSheetId="2">#REF!</definedName>
    <definedName name="第７号様式" localSheetId="3">#REF!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13">#REF!</definedName>
    <definedName name="別表３の１" localSheetId="1">#REF!</definedName>
    <definedName name="別表３の１" localSheetId="4">#REF!</definedName>
    <definedName name="別表３の１" localSheetId="8">#REF!</definedName>
    <definedName name="別表３の１" localSheetId="2">#REF!</definedName>
    <definedName name="別表３の１" localSheetId="3">#REF!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13">#REF!</definedName>
    <definedName name="別表３の２" localSheetId="1">#REF!</definedName>
    <definedName name="別表３の２" localSheetId="4">#REF!</definedName>
    <definedName name="別表３の２" localSheetId="8">#REF!</definedName>
    <definedName name="別表３の２" localSheetId="2">#REF!</definedName>
    <definedName name="別表３の２" localSheetId="3">#REF!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13">#REF!</definedName>
    <definedName name="別表３の３" localSheetId="1">#REF!</definedName>
    <definedName name="別表３の３" localSheetId="4">#REF!</definedName>
    <definedName name="別表３の３" localSheetId="8">#REF!</definedName>
    <definedName name="別表３の３" localSheetId="2">#REF!</definedName>
    <definedName name="別表３の３" localSheetId="3">#REF!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13">#REF!</definedName>
    <definedName name="別表３の４" localSheetId="1">#REF!</definedName>
    <definedName name="別表３の４" localSheetId="4">#REF!</definedName>
    <definedName name="別表３の４" localSheetId="8">#REF!</definedName>
    <definedName name="別表３の４" localSheetId="2">#REF!</definedName>
    <definedName name="別表３の４" localSheetId="3">#REF!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13">#REF!</definedName>
    <definedName name="別表３の５" localSheetId="1">#REF!</definedName>
    <definedName name="別表３の５" localSheetId="4">#REF!</definedName>
    <definedName name="別表３の５" localSheetId="8">#REF!</definedName>
    <definedName name="別表３の５" localSheetId="2">#REF!</definedName>
    <definedName name="別表３の５" localSheetId="3">#REF!</definedName>
    <definedName name="別表３の５" localSheetId="12">#REF!</definedName>
    <definedName name="別表３の５" localSheetId="14">#REF!</definedName>
    <definedName name="別表３の５">#REF!</definedName>
    <definedName name="別表４" localSheetId="7">#REF!</definedName>
    <definedName name="別表４" localSheetId="13">#REF!</definedName>
    <definedName name="別表４" localSheetId="1">#REF!</definedName>
    <definedName name="別表４" localSheetId="4">#REF!</definedName>
    <definedName name="別表４" localSheetId="8">#REF!</definedName>
    <definedName name="別表４" localSheetId="2">#REF!</definedName>
    <definedName name="別表４" localSheetId="3">#REF!</definedName>
    <definedName name="別表４" localSheetId="12">#REF!</definedName>
    <definedName name="別表４" localSheetId="14">#REF!</definedName>
    <definedName name="別表４">#REF!</definedName>
    <definedName name="別表５" localSheetId="7">#REF!</definedName>
    <definedName name="別表５" localSheetId="13">#REF!</definedName>
    <definedName name="別表５" localSheetId="1">#REF!</definedName>
    <definedName name="別表５" localSheetId="4">#REF!</definedName>
    <definedName name="別表５" localSheetId="8">#REF!</definedName>
    <definedName name="別表５" localSheetId="2">#REF!</definedName>
    <definedName name="別表５" localSheetId="3">#REF!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41" l="1"/>
  <c r="T32" i="41"/>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8" i="27"/>
  <c r="I9" i="30" l="1"/>
  <c r="I7" i="30"/>
  <c r="P31" i="30" s="1"/>
  <c r="K17" i="30"/>
  <c r="AM31" i="30" l="1"/>
  <c r="L31" i="30"/>
  <c r="AI46" i="30"/>
  <c r="B46" i="30"/>
  <c r="AQ10" i="30"/>
  <c r="AH7" i="30"/>
  <c r="S154" i="27"/>
  <c r="Z39" i="26"/>
  <c r="D39" i="26"/>
  <c r="R38" i="26"/>
  <c r="B7" i="26"/>
  <c r="M15" i="26"/>
  <c r="D16" i="26"/>
  <c r="AA153" i="27"/>
  <c r="J153" i="27"/>
  <c r="T152" i="27"/>
  <c r="J152"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<sst xmlns="http://schemas.openxmlformats.org/spreadsheetml/2006/main" count="779" uniqueCount="459">
  <si>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</si>
  <si>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</si>
  <si>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</si>
  <si>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</si>
  <si>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</si>
  <si>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</si>
  <si>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</si>
  <si>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</si>
  <si>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</si>
  <si>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</si>
  <si>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</si>
  <si>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</si>
  <si>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</si>
  <si>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</si>
  <si>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</si>
  <si>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</si>
  <si>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</si>
  <si>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</si>
  <si>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</si>
  <si>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</si>
  <si>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</si>
  <si>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</si>
  <si>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</si>
  <si>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</si>
  <si>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</si>
  <si>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</si>
  <si>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</si>
  <si>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</si>
  <si>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</si>
  <si>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</si>
  <si>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</si>
  <si>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</si>
  <si>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</si>
  <si>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</si>
  <si>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</si>
  <si>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</si>
  <si>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</si>
  <si>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</si>
  <si>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</si>
  <si>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</si>
  <si>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</si>
  <si>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</si>
  <si>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</si>
  <si>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</si>
  <si>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</si>
  <si>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</si>
  <si>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</si>
  <si>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</si>
  <si>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</si>
  <si>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</si>
  <si>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</si>
  <si>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</si>
  <si>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</si>
  <si>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</si>
  <si>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</si>
  <si>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</si>
  <si>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</si>
  <si>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</si>
  <si>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</si>
  <si>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</si>
  <si>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</si>
  <si>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</si>
  <si>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</si>
  <si>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</si>
  <si>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</si>
  <si>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</si>
  <si>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</si>
  <si>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</si>
  <si>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</si>
  <si>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</si>
  <si>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</si>
  <si>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</si>
  <si>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</si>
  <si>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</si>
  <si>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</si>
  <si>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</si>
  <si>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</si>
  <si>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</si>
  <si>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</si>
  <si>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</si>
  <si>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</si>
  <si>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</si>
  <si>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</si>
  <si>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</si>
  <si>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</si>
  <si>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</si>
  <si>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</si>
  <si>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</si>
  <si>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</si>
  <si>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</si>
  <si>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</si>
  <si>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</si>
  <si>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</si>
  <si>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</si>
  <si>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</si>
  <si>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</si>
  <si>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</si>
  <si>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</si>
  <si>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</si>
  <si>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</si>
  <si>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</si>
  <si>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</si>
  <si>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</si>
  <si>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</si>
  <si>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</si>
  <si>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</si>
  <si>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</si>
  <si>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</si>
  <si>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</si>
  <si>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</si>
  <si>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</si>
  <si>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</si>
  <si>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</si>
  <si>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</si>
  <si>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</si>
  <si>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</si>
  <si>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</si>
  <si>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</si>
  <si>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</si>
  <si>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</si>
  <si>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</si>
  <si>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</si>
  <si>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</si>
  <si>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</si>
  <si>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</si>
  <si>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</si>
  <si>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</si>
  <si>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</si>
  <si>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</si>
  <si>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</si>
  <si>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</si>
  <si>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</si>
  <si>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</si>
  <si>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</si>
  <si>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</si>
  <si>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</si>
  <si>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</si>
  <si>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</si>
  <si>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</si>
  <si>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</si>
  <si>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</si>
  <si>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</si>
  <si>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</si>
  <si>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</si>
  <si>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</si>
  <si>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</si>
  <si>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</si>
  <si>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</si>
  <si>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</si>
  <si>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</si>
  <si>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</si>
  <si>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</si>
  <si>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</si>
  <si>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</si>
  <si>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</si>
  <si>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</si>
  <si>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</si>
  <si>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</si>
  <si>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</si>
  <si>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</si>
  <si>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</si>
  <si>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</si>
  <si>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</si>
  <si>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</si>
  <si>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</si>
  <si>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</si>
  <si>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</si>
  <si>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</si>
  <si>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</si>
  <si>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</si>
  <si>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</si>
  <si>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</si>
  <si>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</si>
  <si>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</si>
  <si>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</si>
  <si>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</si>
  <si>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</si>
  <si>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</si>
  <si>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</si>
  <si>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</si>
  <si>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</si>
  <si>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</si>
  <si>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</si>
  <si>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</si>
  <si>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</si>
  <si>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</si>
  <si>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</si>
  <si>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</si>
  <si>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</si>
  <si>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</si>
  <si>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</si>
  <si>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</si>
  <si>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</si>
  <si>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</si>
  <si>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</si>
  <si>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</si>
  <si>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</si>
  <si>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</si>
  <si>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</si>
  <si>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</si>
  <si>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</si>
  <si>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</si>
  <si>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</si>
  <si>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</si>
  <si>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</si>
  <si>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</si>
  <si>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</si>
  <si>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</si>
  <si>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</si>
  <si>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</si>
  <si>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</si>
  <si>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</si>
  <si>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</si>
  <si>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</si>
  <si>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</si>
  <si>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</si>
  <si>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</si>
  <si>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</si>
  <si>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</si>
  <si>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</si>
  <si>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</si>
  <si>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</si>
  <si>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</si>
  <si>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</si>
  <si>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</si>
  <si>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</si>
  <si>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</si>
  <si>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</si>
  <si>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</si>
  <si>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</si>
  <si>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</si>
  <si>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</si>
  <si>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</si>
  <si>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</si>
  <si>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</si>
  <si>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</si>
  <si>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</si>
  <si>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</si>
  <si>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</si>
  <si>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</si>
  <si>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</si>
  <si>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</si>
  <si>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</si>
  <si>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</si>
  <si>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</si>
  <si>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</si>
  <si>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</si>
  <si>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</si>
  <si>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</si>
  <si>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</si>
  <si>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</si>
  <si>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</si>
  <si>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</si>
  <si>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</si>
  <si>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</si>
  <si>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</si>
  <si>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</si>
  <si>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</si>
  <si>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</si>
  <si>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</si>
  <si>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</si>
  <si>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</si>
  <si>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</si>
  <si>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</si>
  <si>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</si>
  <si>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</si>
  <si>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</si>
  <si>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</si>
  <si>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</si>
  <si>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</si>
  <si>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</si>
  <si>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</si>
  <si>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</si>
  <si>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</si>
  <si>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</si>
  <si>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</si>
  <si>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</si>
  <si>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</si>
  <si>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</si>
  <si>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</si>
  <si>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</si>
  <si>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</si>
  <si>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</si>
  <si>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</si>
  <si>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</si>
  <si>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</si>
  <si>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</si>
  <si>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</si>
  <si>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</si>
  <si>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</si>
  <si>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</si>
  <si>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</si>
  <si>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</si>
  <si>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</si>
  <si>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</si>
  <si>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</si>
  <si>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</si>
  <si>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</si>
  <si>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</si>
  <si>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</si>
  <si>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</si>
  <si>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</si>
  <si>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</si>
  <si>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</si>
  <si>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</si>
  <si>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</si>
  <si>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</si>
  <si>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</si>
  <si>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</si>
  <si>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</si>
  <si>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</si>
  <si>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</si>
  <si>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</si>
  <si>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</si>
  <si>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</si>
  <si>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</si>
  <si>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</si>
  <si>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</si>
  <si>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</si>
  <si>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</si>
  <si>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</si>
  <si>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</si>
  <si>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</si>
  <si>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</si>
  <si>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</si>
  <si>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</si>
  <si>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</si>
  <si>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</si>
  <si>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</si>
  <si>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</si>
  <si>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</si>
  <si>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</si>
  <si>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</si>
  <si>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</si>
  <si>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</si>
  <si>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</si>
  <si>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</si>
  <si>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</si>
  <si>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</si>
  <si>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</si>
  <si>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</si>
  <si>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</si>
  <si>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</si>
  <si>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</si>
  <si>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</si>
  <si>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</si>
  <si>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</si>
  <si>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</si>
  <si>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</si>
  <si>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</si>
  <si>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</si>
  <si>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</si>
  <si>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</si>
  <si>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</si>
  <si>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</si>
  <si>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</si>
  <si>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</si>
  <si>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</si>
  <si>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</si>
  <si>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</si>
  <si>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</si>
  <si>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</si>
  <si>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</si>
  <si>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</si>
  <si>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</si>
  <si>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</si>
  <si>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</si>
  <si>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</si>
  <si>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</si>
  <si>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</si>
  <si>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</si>
  <si>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</si>
  <si>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</si>
  <si>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</si>
  <si>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</si>
  <si>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</si>
  <si>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</si>
  <si>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</si>
  <si>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</si>
  <si>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</si>
  <si>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</si>
  <si>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</si>
  <si>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</si>
  <si>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</si>
  <si>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</si>
  <si>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</si>
  <si>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</si>
  <si>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</si>
  <si>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</si>
  <si>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</si>
  <si>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</si>
  <si>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</si>
  <si>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</si>
  <si>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</si>
  <si>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</si>
  <si>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</si>
  <si>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</si>
  <si>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</si>
  <si>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</si>
  <si>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</si>
  <si>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</si>
  <si>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</si>
  <si>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</si>
  <si>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</si>
  <si>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</si>
  <si>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</si>
  <si>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</si>
  <si>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</si>
  <si>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</si>
  <si>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</si>
  <si>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</si>
  <si>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</si>
  <si>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</si>
  <si>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</si>
  <si>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</si>
  <si>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</si>
  <si>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</si>
  <si>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</si>
  <si>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</si>
  <si>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</si>
  <si>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</si>
  <si>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</si>
  <si>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</si>
  <si>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</si>
  <si>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</si>
  <si>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</si>
  <si>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大23047</t>
    <rPh sb="0" eb="1">
      <t>ダイ</t>
    </rPh>
    <phoneticPr fontId="2"/>
  </si>
  <si>
    <t>【物品購入及び保守契約】Leica製TCS SP8スキャンエレクトロニクスアップグレード及びTCS SP8 STEDシステム保守契約（令和6年度～令和10年度分）一式</t>
    <phoneticPr fontId="2"/>
  </si>
  <si>
    <t>横浜市金沢区福浦3－9　公立大学法人横浜市立大学
福浦キャンパス 医学部 基礎研究棟１階 共用利用区画B124-3室</t>
    <phoneticPr fontId="2"/>
  </si>
  <si>
    <t>5</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</si>
  <si>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</si>
  <si>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</si>
  <si>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</si>
  <si>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</si>
  <si>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</si>
  <si>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</si>
  <si>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</si>
  <si>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</si>
  <si>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</si>
  <si>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</si>
  <si>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【営業種目】020：理化学機械器具及び328：機械設備保守
  【細　　目】020：理化学機械器具⇒Ａ：理化学分析機器及び
　　　　　　　328：機械設備保守⇒Ｅ：計装設備
　【所在地区分】市内・準市内・市外
●調達物件ﾒｰｶｰの発行する引受証明書を提出できること。</t>
    <rPh sb="68" eb="69">
      <t>オヨ</t>
    </rPh>
    <rPh sb="103" eb="106">
      <t>リカガク</t>
    </rPh>
    <rPh sb="106" eb="108">
      <t>ブンセキ</t>
    </rPh>
    <rPh sb="108" eb="110">
      <t>キキ</t>
    </rPh>
    <rPh sb="110" eb="111">
      <t>オヨ</t>
    </rPh>
    <rPh sb="124" eb="126">
      <t>キカイ</t>
    </rPh>
    <rPh sb="126" eb="128">
      <t>セツビ</t>
    </rPh>
    <rPh sb="128" eb="130">
      <t>ホシュ</t>
    </rPh>
    <rPh sb="133" eb="135">
      <t>ケイソウ</t>
    </rPh>
    <rPh sb="135" eb="137">
      <t>セツビ</t>
    </rPh>
    <rPh sb="149" eb="150">
      <t>ジュン</t>
    </rPh>
    <rPh sb="150" eb="152">
      <t>シナイ</t>
    </rPh>
    <rPh sb="153" eb="155">
      <t>シガイ</t>
    </rPh>
    <phoneticPr fontId="2"/>
  </si>
  <si>
    <t>（電話）０４５－７８７－２５１０</t>
    <phoneticPr fontId="2"/>
  </si>
  <si>
    <t>既存のLeica製TCS SP8 STEDにおいて、令和6年度にスキャンエレクトロニクスアップグレードを納品するとともに、令和6年度から令和10年度までのTCS SP8 STEDシステムの保守を行う。
※本件は物品購入契約及び保守委託契約の２通の契約書を作成する。</t>
    <rPh sb="97" eb="98">
      <t>オコナ</t>
    </rPh>
    <rPh sb="102" eb="104">
      <t>ホンケン</t>
    </rPh>
    <rPh sb="105" eb="107">
      <t>ブッピン</t>
    </rPh>
    <rPh sb="107" eb="109">
      <t>コウニュウ</t>
    </rPh>
    <rPh sb="109" eb="111">
      <t>ケイヤク</t>
    </rPh>
    <rPh sb="111" eb="112">
      <t>オヨ</t>
    </rPh>
    <rPh sb="113" eb="115">
      <t>ホシュ</t>
    </rPh>
    <rPh sb="115" eb="117">
      <t>イタク</t>
    </rPh>
    <rPh sb="117" eb="119">
      <t>ケイヤク</t>
    </rPh>
    <rPh sb="121" eb="122">
      <t>ツウ</t>
    </rPh>
    <rPh sb="123" eb="126">
      <t>ケイヤクショ</t>
    </rPh>
    <rPh sb="127" eb="129">
      <t>サクセイ</t>
    </rPh>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</si>
  <si>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</si>
  <si>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</si>
  <si>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</si>
  <si>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</si>
  <si>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令和６年度　保守費</t>
    <rPh sb="0" eb="2">
      <t>レイワ</t>
    </rPh>
    <rPh sb="3" eb="5">
      <t>ネンド</t>
    </rPh>
    <phoneticPr fontId="2"/>
  </si>
  <si>
    <t>令和７年度　保守費</t>
    <rPh sb="0" eb="2">
      <t>レイワ</t>
    </rPh>
    <rPh sb="3" eb="5">
      <t>ネンド</t>
    </rPh>
    <phoneticPr fontId="2"/>
  </si>
  <si>
    <t>令和８年度　保守費</t>
    <rPh sb="0" eb="2">
      <t>レイワ</t>
    </rPh>
    <rPh sb="3" eb="5">
      <t>ネンド</t>
    </rPh>
    <phoneticPr fontId="2"/>
  </si>
  <si>
    <t>令和９年度　保守費</t>
    <rPh sb="0" eb="2">
      <t>レイワ</t>
    </rPh>
    <rPh sb="3" eb="5">
      <t>ネンド</t>
    </rPh>
    <phoneticPr fontId="2"/>
  </si>
  <si>
    <t>令和１０年度　保守費</t>
    <rPh sb="0" eb="2">
      <t>レイワ</t>
    </rPh>
    <rPh sb="4" eb="6">
      <t>ネンド</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</si>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</sst>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diagonal/>
    </border>
    <border>
      <left/>
      <right style="thick">
        <color indexed="64"/>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45" xfId="0" applyFont="1" applyBorder="1" applyAlignment="1">
      <alignment vertical="center" wrapText="1"/>
    </xf>
    <xf numFmtId="0" fontId="4" fillId="0" borderId="0" xfId="0" applyFont="1" applyAlignment="1">
      <alignment vertical="center" wrapText="1"/>
    </xf>
    <xf numFmtId="0" fontId="4" fillId="0" borderId="87" xfId="0" applyFont="1" applyBorder="1" applyAlignment="1">
      <alignment vertical="center"/>
    </xf>
    <xf numFmtId="0" fontId="4" fillId="0" borderId="88" xfId="0" applyFont="1" applyBorder="1" applyAlignment="1">
      <alignment vertical="center" wrapText="1"/>
    </xf>
    <xf numFmtId="0" fontId="4" fillId="0" borderId="23" xfId="0" applyFont="1" applyBorder="1" applyAlignment="1">
      <alignment vertical="center" wrapText="1"/>
    </xf>
    <xf numFmtId="0" fontId="4" fillId="0" borderId="82" xfId="0" applyFont="1" applyBorder="1" applyAlignment="1">
      <alignment vertical="center"/>
    </xf>
    <xf numFmtId="0" fontId="4" fillId="0" borderId="80" xfId="0" applyFont="1" applyBorder="1" applyAlignment="1">
      <alignment vertical="center"/>
    </xf>
    <xf numFmtId="0" fontId="65" fillId="0" borderId="89" xfId="0" applyFont="1" applyBorder="1" applyAlignment="1">
      <alignment vertical="center" wrapText="1"/>
    </xf>
    <xf numFmtId="0" fontId="24" fillId="0" borderId="88" xfId="0" applyFont="1" applyBorder="1" applyAlignment="1">
      <alignment horizontal="right" vertical="center"/>
    </xf>
    <xf numFmtId="0" fontId="29" fillId="0" borderId="45" xfId="0" applyFont="1" applyBorder="1" applyAlignment="1">
      <alignment horizontal="right" vertical="center"/>
    </xf>
    <xf numFmtId="0" fontId="4" fillId="0" borderId="107" xfId="0" applyFont="1" applyBorder="1" applyAlignment="1">
      <alignment vertical="center"/>
    </xf>
    <xf numFmtId="0" fontId="4" fillId="0" borderId="108" xfId="0" applyFont="1" applyBorder="1" applyAlignment="1">
      <alignment vertical="center" wrapText="1"/>
    </xf>
    <xf numFmtId="0" fontId="29" fillId="0" borderId="108" xfId="0" applyFont="1" applyBorder="1" applyAlignment="1">
      <alignment horizontal="right" vertical="center"/>
    </xf>
    <xf numFmtId="0" fontId="4" fillId="0" borderId="109" xfId="0" applyFont="1" applyBorder="1" applyAlignment="1">
      <alignment vertical="center" wrapText="1"/>
    </xf>
    <xf numFmtId="0" fontId="24" fillId="0" borderId="108" xfId="0" applyFont="1" applyBorder="1" applyAlignment="1">
      <alignment horizontal="right" vertical="center"/>
    </xf>
    <xf numFmtId="0" fontId="65" fillId="0" borderId="109" xfId="0" applyFont="1" applyBorder="1" applyAlignment="1">
      <alignment vertical="center" wrapText="1"/>
    </xf>
    <xf numFmtId="0" fontId="4" fillId="0" borderId="38" xfId="0" applyFont="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4" fillId="0" borderId="105"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12" xfId="0" applyFont="1" applyBorder="1" applyAlignment="1">
      <alignment horizontal="center" vertical="center"/>
    </xf>
    <xf numFmtId="0" fontId="4" fillId="0" borderId="114" xfId="0" applyFont="1" applyBorder="1" applyAlignment="1">
      <alignment horizontal="center" vertical="center"/>
    </xf>
    <xf numFmtId="0" fontId="4" fillId="0" borderId="37" xfId="0" applyFont="1" applyBorder="1" applyAlignment="1">
      <alignment horizontal="center" vertical="center"/>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5" fontId="43" fillId="0" borderId="94" xfId="0" applyNumberFormat="1" applyFont="1" applyBorder="1" applyAlignment="1" applyProtection="1">
      <alignment vertical="center" wrapText="1"/>
      <protection locked="0"/>
    </xf>
    <xf numFmtId="5" fontId="43" fillId="0" borderId="93" xfId="0" applyNumberFormat="1" applyFont="1" applyBorder="1" applyAlignment="1" applyProtection="1">
      <alignment vertical="center" wrapText="1"/>
      <protection locked="0"/>
    </xf>
    <xf numFmtId="5" fontId="43" fillId="0" borderId="106"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5" fontId="43" fillId="0" borderId="108" xfId="0" applyNumberFormat="1" applyFont="1" applyBorder="1" applyAlignment="1" applyProtection="1">
      <alignment vertical="center" wrapText="1"/>
      <protection locked="0"/>
    </xf>
    <xf numFmtId="5" fontId="43" fillId="0" borderId="111" xfId="0" applyNumberFormat="1" applyFont="1" applyBorder="1" applyAlignment="1" applyProtection="1">
      <alignment vertical="center" wrapText="1"/>
      <protection locked="0"/>
    </xf>
    <xf numFmtId="5" fontId="43" fillId="0" borderId="113"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5" fontId="43" fillId="0" borderId="104"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115" xfId="0" applyNumberFormat="1" applyFont="1" applyBorder="1" applyAlignment="1" applyProtection="1">
      <alignment vertical="center" wrapText="1"/>
      <protection locked="0"/>
    </xf>
    <xf numFmtId="5" fontId="43" fillId="0" borderId="116" xfId="0" applyNumberFormat="1" applyFont="1" applyBorder="1" applyAlignment="1" applyProtection="1">
      <alignment vertical="center" wrapText="1"/>
      <protection locked="0"/>
    </xf>
    <xf numFmtId="5" fontId="43" fillId="0" borderId="117" xfId="0" applyNumberFormat="1" applyFont="1" applyBorder="1" applyAlignment="1" applyProtection="1">
      <alignment vertical="center" wrapText="1"/>
      <protection locked="0"/>
    </xf>
    <xf numFmtId="5" fontId="43" fillId="0" borderId="118" xfId="0" applyNumberFormat="1" applyFont="1" applyBorder="1" applyAlignment="1" applyProtection="1">
      <alignment vertical="center" wrapText="1"/>
      <protection locked="0"/>
    </xf>
    <xf numFmtId="0" fontId="24" fillId="0" borderId="102" xfId="0" applyFont="1" applyBorder="1" applyAlignment="1">
      <alignment horizontal="center" vertical="center"/>
    </xf>
    <xf numFmtId="0" fontId="24" fillId="0" borderId="103" xfId="0" applyFont="1" applyBorder="1" applyAlignment="1">
      <alignment horizontal="center" vertical="center"/>
    </xf>
    <xf numFmtId="0" fontId="24" fillId="0" borderId="104" xfId="0" applyFont="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99" xfId="0" applyFont="1" applyBorder="1" applyAlignment="1">
      <alignment horizontal="center" vertical="center"/>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0" fontId="4" fillId="0" borderId="97" xfId="0" applyFont="1" applyBorder="1" applyAlignment="1">
      <alignment horizontal="center" vertical="center"/>
    </xf>
    <xf numFmtId="5" fontId="43" fillId="24" borderId="94" xfId="0" applyNumberFormat="1" applyFont="1" applyFill="1" applyBorder="1" applyAlignment="1" applyProtection="1">
      <alignment vertical="center" wrapText="1"/>
      <protection locked="0"/>
    </xf>
    <xf numFmtId="5" fontId="43" fillId="24" borderId="93" xfId="0" applyNumberFormat="1" applyFont="1" applyFill="1" applyBorder="1" applyAlignment="1" applyProtection="1">
      <alignment vertical="center" wrapText="1"/>
      <protection locked="0"/>
    </xf>
    <xf numFmtId="5" fontId="43" fillId="24" borderId="98" xfId="0" applyNumberFormat="1" applyFont="1" applyFill="1" applyBorder="1" applyAlignment="1" applyProtection="1">
      <alignment vertical="center" wrapText="1"/>
      <protection locked="0"/>
    </xf>
    <xf numFmtId="5" fontId="43" fillId="24" borderId="95" xfId="0" applyNumberFormat="1" applyFont="1" applyFill="1" applyBorder="1" applyAlignment="1" applyProtection="1">
      <alignment vertical="center" wrapText="1"/>
      <protection locked="0"/>
    </xf>
    <xf numFmtId="5" fontId="43" fillId="24" borderId="96"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90"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1" xfId="0" applyNumberFormat="1" applyFont="1" applyFill="1" applyBorder="1" applyAlignment="1" applyProtection="1">
      <alignment vertical="center" wrapText="1"/>
      <protection locked="0"/>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24" fillId="0" borderId="77" xfId="0" applyFont="1" applyBorder="1" applyAlignment="1">
      <alignment horizontal="center" vertical="center"/>
    </xf>
    <xf numFmtId="5" fontId="43" fillId="24" borderId="94" xfId="0" applyNumberFormat="1" applyFont="1" applyFill="1" applyBorder="1" applyAlignment="1" applyProtection="1">
      <alignment horizontal="right" vertical="center" wrapText="1"/>
      <protection locked="0"/>
    </xf>
    <xf numFmtId="5" fontId="43" fillId="24" borderId="93" xfId="0" applyNumberFormat="1" applyFont="1" applyFill="1" applyBorder="1" applyAlignment="1" applyProtection="1">
      <alignment horizontal="right" vertical="center" wrapText="1"/>
      <protection locked="0"/>
    </xf>
    <xf numFmtId="5" fontId="43" fillId="24" borderId="98" xfId="0" applyNumberFormat="1" applyFont="1" applyFill="1" applyBorder="1" applyAlignment="1" applyProtection="1">
      <alignment horizontal="right" vertical="center" wrapText="1"/>
      <protection locked="0"/>
    </xf>
    <xf numFmtId="5" fontId="43" fillId="24" borderId="21" xfId="0" applyNumberFormat="1" applyFont="1" applyFill="1" applyBorder="1" applyAlignment="1" applyProtection="1">
      <alignment horizontal="right" vertical="center" wrapText="1"/>
      <protection locked="0"/>
    </xf>
    <xf numFmtId="5" fontId="43" fillId="24" borderId="45" xfId="0" applyNumberFormat="1" applyFont="1" applyFill="1" applyBorder="1" applyAlignment="1" applyProtection="1">
      <alignment horizontal="right" vertical="center" wrapText="1"/>
      <protection locked="0"/>
    </xf>
    <xf numFmtId="5" fontId="43" fillId="24" borderId="83" xfId="0" applyNumberFormat="1" applyFont="1" applyFill="1" applyBorder="1" applyAlignment="1" applyProtection="1">
      <alignment horizontal="right" vertical="center" wrapText="1"/>
      <protection locked="0"/>
    </xf>
    <xf numFmtId="0" fontId="24" fillId="0" borderId="99" xfId="0" applyFont="1" applyBorder="1" applyAlignment="1">
      <alignment horizontal="center" vertical="center"/>
    </xf>
    <xf numFmtId="0" fontId="24" fillId="0" borderId="38" xfId="0" applyFont="1" applyBorder="1" applyAlignment="1">
      <alignment horizontal="center" vertical="center"/>
    </xf>
    <xf numFmtId="0" fontId="24" fillId="0" borderId="100"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23"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66675</xdr:colOff>
      <xdr:row>29</xdr:row>
      <xdr:rowOff>247650</xdr:rowOff>
    </xdr:from>
    <xdr:to>
      <xdr:col>37</xdr:col>
      <xdr:colOff>276225</xdr:colOff>
      <xdr:row>31</xdr:row>
      <xdr:rowOff>123825</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905375" y="7591425"/>
          <a:ext cx="1752600" cy="542925"/>
        </a:xfrm>
        <a:prstGeom prst="wedgeRoundRectCallout">
          <a:avLst>
            <a:gd name="adj1" fmla="val -39619"/>
            <a:gd name="adj2" fmla="val 1196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104774</xdr:colOff>
      <xdr:row>20</xdr:row>
      <xdr:rowOff>228600</xdr:rowOff>
    </xdr:from>
    <xdr:to>
      <xdr:col>37</xdr:col>
      <xdr:colOff>47625</xdr:colOff>
      <xdr:row>28</xdr:row>
      <xdr:rowOff>219075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800724" y="4667250"/>
          <a:ext cx="628651" cy="2562225"/>
        </a:xfrm>
        <a:prstGeom prst="wedgeRoundRectCallout">
          <a:avLst>
            <a:gd name="adj1" fmla="val -138440"/>
            <a:gd name="adj2" fmla="val 1238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1100"/>
            <a:t>黄色のセル内にアラビア数字で内訳金額をそれぞれ記入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7"/>
  <sheetViews>
    <sheetView view="pageBreakPreview" zoomScaleNormal="100" zoomScaleSheetLayoutView="100" workbookViewId="0">
      <selection activeCell="J117" sqref="J117:AO117"/>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01" t="s">
        <v>53</v>
      </c>
      <c r="C1" s="301"/>
      <c r="D1" s="301"/>
      <c r="E1" s="301"/>
      <c r="F1" s="301"/>
      <c r="G1" s="301"/>
      <c r="H1" s="301"/>
      <c r="I1" s="301"/>
      <c r="J1" s="301"/>
      <c r="K1" s="301"/>
      <c r="L1" s="301"/>
      <c r="M1" s="301"/>
      <c r="N1" s="302">
        <v>58</v>
      </c>
      <c r="O1" s="302"/>
      <c r="P1" s="302"/>
      <c r="Q1" s="302"/>
      <c r="U1" s="24"/>
      <c r="V1" s="24"/>
      <c r="W1" s="24"/>
    </row>
    <row r="2" spans="1:48"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48"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48" ht="15.7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48" ht="12.75" customHeight="1">
      <c r="K5" s="25"/>
      <c r="AV5" s="23" t="s">
        <v>58</v>
      </c>
    </row>
    <row r="6" spans="1:48" ht="16.5" customHeight="1">
      <c r="B6" s="305">
        <v>45336</v>
      </c>
      <c r="C6" s="305"/>
      <c r="D6" s="305"/>
      <c r="E6" s="305"/>
      <c r="F6" s="305"/>
      <c r="G6" s="305"/>
      <c r="H6" s="305"/>
      <c r="W6" s="307" t="s">
        <v>411</v>
      </c>
      <c r="X6" s="307"/>
      <c r="Y6" s="307"/>
      <c r="Z6" s="307"/>
      <c r="AA6" s="307"/>
      <c r="AB6" s="307"/>
      <c r="AC6" s="307"/>
      <c r="AD6" s="307"/>
      <c r="AE6" s="307"/>
      <c r="AF6" s="307"/>
      <c r="AG6" s="307"/>
      <c r="AH6" s="307"/>
      <c r="AI6" s="307"/>
      <c r="AJ6" s="307"/>
      <c r="AK6" s="307"/>
      <c r="AL6" s="307"/>
      <c r="AM6" s="307"/>
      <c r="AN6" s="307"/>
      <c r="AO6" s="307"/>
      <c r="AP6" s="26"/>
    </row>
    <row r="7" spans="1:48"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48" ht="18.75" customHeight="1">
      <c r="A8" s="28"/>
      <c r="B8" s="274" t="s">
        <v>60</v>
      </c>
      <c r="C8" s="274"/>
      <c r="D8" s="274"/>
      <c r="E8" s="274"/>
      <c r="F8" s="274"/>
      <c r="G8" s="274"/>
      <c r="H8" s="29"/>
      <c r="I8" s="309" t="s">
        <v>426</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48" ht="21" customHeight="1">
      <c r="A9" s="30"/>
      <c r="B9" s="262" t="s">
        <v>61</v>
      </c>
      <c r="C9" s="262"/>
      <c r="D9" s="262"/>
      <c r="E9" s="262"/>
      <c r="F9" s="262"/>
      <c r="G9" s="262"/>
      <c r="H9" s="155"/>
      <c r="I9" s="31"/>
      <c r="J9" s="312" t="s">
        <v>427</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55"/>
    </row>
    <row r="10" spans="1:48" ht="21" customHeight="1">
      <c r="A10" s="15"/>
      <c r="B10" s="259"/>
      <c r="C10" s="259"/>
      <c r="D10" s="259"/>
      <c r="E10" s="259"/>
      <c r="F10" s="259"/>
      <c r="G10" s="259"/>
      <c r="H10" s="156"/>
      <c r="I10" s="15"/>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156"/>
    </row>
    <row r="11" spans="1:48" ht="18" customHeight="1">
      <c r="A11" s="30"/>
      <c r="B11" s="262" t="s">
        <v>62</v>
      </c>
      <c r="C11" s="262"/>
      <c r="D11" s="262"/>
      <c r="E11" s="262"/>
      <c r="F11" s="262"/>
      <c r="G11" s="262"/>
      <c r="H11" s="155"/>
      <c r="I11" s="30" t="s">
        <v>63</v>
      </c>
      <c r="J11" s="313">
        <v>45356</v>
      </c>
      <c r="K11" s="313"/>
      <c r="L11" s="313"/>
      <c r="M11" s="313"/>
      <c r="N11" s="313"/>
      <c r="O11" s="313"/>
      <c r="P11" s="313"/>
      <c r="Q11" s="313"/>
      <c r="R11" s="313"/>
      <c r="S11" s="313"/>
      <c r="T11" s="313"/>
      <c r="U11" s="313"/>
      <c r="V11" s="154"/>
      <c r="W11" s="252">
        <v>0.41666666666666669</v>
      </c>
      <c r="X11" s="252"/>
      <c r="Y11" s="252"/>
      <c r="Z11" s="252"/>
      <c r="AA11" s="252"/>
      <c r="AB11" s="252"/>
      <c r="AC11" s="252"/>
      <c r="AD11" s="25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412</v>
      </c>
      <c r="AO12" s="146"/>
      <c r="AP12" s="27"/>
      <c r="AQ12" s="27"/>
    </row>
    <row r="13" spans="1:48" ht="18" customHeight="1">
      <c r="A13" s="15"/>
      <c r="B13" s="259" t="s">
        <v>64</v>
      </c>
      <c r="C13" s="259"/>
      <c r="D13" s="259"/>
      <c r="E13" s="259"/>
      <c r="F13" s="259"/>
      <c r="G13" s="259"/>
      <c r="H13" s="156"/>
      <c r="I13" s="15" t="s">
        <v>65</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66</v>
      </c>
      <c r="C14" s="262"/>
      <c r="D14" s="262"/>
      <c r="E14" s="262"/>
      <c r="F14" s="262"/>
      <c r="G14" s="262"/>
      <c r="H14" s="155"/>
      <c r="J14" s="23" t="s">
        <v>58</v>
      </c>
      <c r="K14" s="36" t="s">
        <v>67</v>
      </c>
      <c r="T14" s="23" t="s">
        <v>74</v>
      </c>
      <c r="U14" s="36" t="s">
        <v>68</v>
      </c>
      <c r="AO14" s="146"/>
    </row>
    <row r="15" spans="1:48" ht="61.5" customHeight="1">
      <c r="A15" s="15"/>
      <c r="B15" s="143"/>
      <c r="C15" s="143"/>
      <c r="D15" s="143"/>
      <c r="E15" s="143"/>
      <c r="F15" s="143"/>
      <c r="G15" s="143"/>
      <c r="H15" s="156"/>
      <c r="I15" s="37"/>
      <c r="J15" s="292" t="s">
        <v>442</v>
      </c>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156"/>
    </row>
    <row r="16" spans="1:48" ht="18.75" customHeight="1">
      <c r="A16" s="28"/>
      <c r="B16" s="274" t="s">
        <v>69</v>
      </c>
      <c r="C16" s="274"/>
      <c r="D16" s="274"/>
      <c r="E16" s="274"/>
      <c r="F16" s="274"/>
      <c r="G16" s="274"/>
      <c r="H16" s="29"/>
      <c r="I16" s="293" t="s">
        <v>414</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row>
    <row r="17" spans="1:47" ht="18.75" hidden="1" customHeight="1">
      <c r="A17" s="28"/>
      <c r="B17" s="274" t="s">
        <v>90</v>
      </c>
      <c r="C17" s="274"/>
      <c r="D17" s="274"/>
      <c r="E17" s="274"/>
      <c r="F17" s="274"/>
      <c r="G17" s="274"/>
      <c r="H17" s="29"/>
      <c r="I17" s="54" t="s">
        <v>91</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62" t="s">
        <v>435</v>
      </c>
      <c r="C18" s="262"/>
      <c r="D18" s="262"/>
      <c r="E18" s="262"/>
      <c r="F18" s="262"/>
      <c r="G18" s="262"/>
      <c r="H18" s="155"/>
      <c r="I18" s="161" t="s">
        <v>70</v>
      </c>
      <c r="J18" s="162" t="s">
        <v>74</v>
      </c>
      <c r="K18" s="260" t="s">
        <v>71</v>
      </c>
      <c r="L18" s="260"/>
      <c r="M18" s="260"/>
      <c r="N18" s="260"/>
      <c r="O18" s="260"/>
      <c r="P18" s="260"/>
      <c r="Q18" s="260"/>
      <c r="R18" s="260"/>
      <c r="S18" s="260"/>
      <c r="T18" s="163" t="s">
        <v>72</v>
      </c>
      <c r="U18" s="163"/>
      <c r="V18" s="163"/>
      <c r="W18" s="163"/>
      <c r="X18" s="162" t="s">
        <v>74</v>
      </c>
      <c r="Y18" s="260" t="s">
        <v>71</v>
      </c>
      <c r="Z18" s="260"/>
      <c r="AA18" s="260"/>
      <c r="AB18" s="260"/>
      <c r="AC18" s="260"/>
      <c r="AD18" s="260"/>
      <c r="AE18" s="260"/>
      <c r="AF18" s="290" t="s">
        <v>425</v>
      </c>
      <c r="AG18" s="290"/>
      <c r="AH18" s="290"/>
      <c r="AI18" s="290"/>
      <c r="AJ18" s="290"/>
      <c r="AK18" s="290"/>
      <c r="AL18" s="290"/>
      <c r="AM18" s="290"/>
      <c r="AN18" s="290"/>
      <c r="AO18" s="155"/>
    </row>
    <row r="19" spans="1:47" ht="18.75" customHeight="1">
      <c r="A19" s="15"/>
      <c r="B19" s="259" t="s">
        <v>436</v>
      </c>
      <c r="C19" s="259"/>
      <c r="D19" s="259"/>
      <c r="E19" s="259"/>
      <c r="F19" s="259"/>
      <c r="G19" s="259"/>
      <c r="H19" s="156"/>
      <c r="I19" s="38" t="s">
        <v>73</v>
      </c>
      <c r="J19" s="39" t="s">
        <v>58</v>
      </c>
      <c r="K19" s="299" t="s">
        <v>16</v>
      </c>
      <c r="L19" s="299"/>
      <c r="M19" s="291">
        <v>6</v>
      </c>
      <c r="N19" s="291"/>
      <c r="O19" s="40" t="s">
        <v>17</v>
      </c>
      <c r="P19" s="291">
        <v>4</v>
      </c>
      <c r="Q19" s="291"/>
      <c r="R19" s="40" t="s">
        <v>285</v>
      </c>
      <c r="S19" s="291">
        <v>1</v>
      </c>
      <c r="T19" s="291"/>
      <c r="U19" s="259" t="s">
        <v>75</v>
      </c>
      <c r="V19" s="259"/>
      <c r="W19" s="259"/>
      <c r="X19" s="259"/>
      <c r="Y19" s="291">
        <v>7</v>
      </c>
      <c r="Z19" s="291"/>
      <c r="AA19" s="40" t="s">
        <v>17</v>
      </c>
      <c r="AB19" s="291">
        <v>3</v>
      </c>
      <c r="AC19" s="291"/>
      <c r="AD19" s="40" t="s">
        <v>26</v>
      </c>
      <c r="AE19" s="291">
        <v>31</v>
      </c>
      <c r="AF19" s="291"/>
      <c r="AG19" s="33" t="s">
        <v>19</v>
      </c>
      <c r="AH19" s="33"/>
      <c r="AI19" s="33"/>
      <c r="AJ19" s="33"/>
      <c r="AK19" s="41"/>
      <c r="AL19" s="41"/>
      <c r="AM19" s="41"/>
      <c r="AN19" s="41"/>
      <c r="AO19" s="156"/>
    </row>
    <row r="20" spans="1:47" ht="18.75" customHeight="1">
      <c r="A20" s="30"/>
      <c r="B20" s="250" t="s">
        <v>437</v>
      </c>
      <c r="C20" s="262"/>
      <c r="D20" s="262"/>
      <c r="E20" s="262"/>
      <c r="F20" s="262"/>
      <c r="G20" s="262"/>
      <c r="H20" s="155"/>
      <c r="I20" s="161" t="s">
        <v>70</v>
      </c>
      <c r="J20" s="162" t="s">
        <v>74</v>
      </c>
      <c r="K20" s="260" t="s">
        <v>71</v>
      </c>
      <c r="L20" s="260"/>
      <c r="M20" s="260"/>
      <c r="N20" s="260"/>
      <c r="O20" s="260"/>
      <c r="P20" s="260"/>
      <c r="Q20" s="260"/>
      <c r="R20" s="260"/>
      <c r="S20" s="260"/>
      <c r="T20" s="163" t="s">
        <v>72</v>
      </c>
      <c r="U20" s="163"/>
      <c r="V20" s="163"/>
      <c r="W20" s="163"/>
      <c r="X20" s="162" t="s">
        <v>74</v>
      </c>
      <c r="Y20" s="260" t="s">
        <v>71</v>
      </c>
      <c r="Z20" s="260"/>
      <c r="AA20" s="260"/>
      <c r="AB20" s="260"/>
      <c r="AC20" s="260"/>
      <c r="AD20" s="260"/>
      <c r="AE20" s="260"/>
      <c r="AF20" s="290" t="s">
        <v>425</v>
      </c>
      <c r="AG20" s="290"/>
      <c r="AH20" s="290"/>
      <c r="AI20" s="290"/>
      <c r="AJ20" s="290"/>
      <c r="AK20" s="290"/>
      <c r="AL20" s="290"/>
      <c r="AM20" s="290"/>
      <c r="AN20" s="290"/>
      <c r="AO20" s="155"/>
    </row>
    <row r="21" spans="1:47" ht="18.75" customHeight="1">
      <c r="A21" s="15"/>
      <c r="B21" s="259" t="s">
        <v>438</v>
      </c>
      <c r="C21" s="259"/>
      <c r="D21" s="259"/>
      <c r="E21" s="259"/>
      <c r="F21" s="259"/>
      <c r="G21" s="259"/>
      <c r="H21" s="156"/>
      <c r="I21" s="38" t="s">
        <v>70</v>
      </c>
      <c r="J21" s="39" t="s">
        <v>58</v>
      </c>
      <c r="K21" s="299" t="s">
        <v>16</v>
      </c>
      <c r="L21" s="299"/>
      <c r="M21" s="291">
        <v>6</v>
      </c>
      <c r="N21" s="291"/>
      <c r="O21" s="40" t="s">
        <v>17</v>
      </c>
      <c r="P21" s="291">
        <v>4</v>
      </c>
      <c r="Q21" s="291"/>
      <c r="R21" s="40" t="s">
        <v>285</v>
      </c>
      <c r="S21" s="291">
        <v>1</v>
      </c>
      <c r="T21" s="291"/>
      <c r="U21" s="259" t="s">
        <v>75</v>
      </c>
      <c r="V21" s="259"/>
      <c r="W21" s="259"/>
      <c r="X21" s="259"/>
      <c r="Y21" s="291">
        <v>11</v>
      </c>
      <c r="Z21" s="291"/>
      <c r="AA21" s="40" t="s">
        <v>17</v>
      </c>
      <c r="AB21" s="291">
        <v>3</v>
      </c>
      <c r="AC21" s="291"/>
      <c r="AD21" s="40" t="s">
        <v>26</v>
      </c>
      <c r="AE21" s="291">
        <v>31</v>
      </c>
      <c r="AF21" s="291"/>
      <c r="AG21" s="33" t="s">
        <v>19</v>
      </c>
      <c r="AH21" s="33"/>
      <c r="AI21" s="33"/>
      <c r="AJ21" s="33"/>
      <c r="AK21" s="41"/>
      <c r="AL21" s="41"/>
      <c r="AM21" s="41"/>
      <c r="AN21" s="41"/>
      <c r="AO21" s="156"/>
    </row>
    <row r="22" spans="1:47" ht="18.75" customHeight="1">
      <c r="A22" s="30"/>
      <c r="B22" s="262" t="s">
        <v>76</v>
      </c>
      <c r="C22" s="262"/>
      <c r="D22" s="262"/>
      <c r="E22" s="262"/>
      <c r="F22" s="262"/>
      <c r="G22" s="262"/>
      <c r="H22" s="155"/>
      <c r="I22" s="164"/>
      <c r="J22" s="296" t="s">
        <v>428</v>
      </c>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155"/>
    </row>
    <row r="23" spans="1:47" ht="18.75" customHeight="1">
      <c r="A23" s="32"/>
      <c r="B23" s="254" t="s">
        <v>77</v>
      </c>
      <c r="C23" s="254"/>
      <c r="D23" s="254"/>
      <c r="E23" s="254"/>
      <c r="F23" s="254"/>
      <c r="G23" s="254"/>
      <c r="H23" s="146"/>
      <c r="I23" s="142"/>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42"/>
    </row>
    <row r="24" spans="1:47" ht="18.75" customHeight="1">
      <c r="A24" s="30"/>
      <c r="B24" s="250" t="s">
        <v>430</v>
      </c>
      <c r="C24" s="250"/>
      <c r="D24" s="250"/>
      <c r="E24" s="250"/>
      <c r="F24" s="250"/>
      <c r="G24" s="250"/>
      <c r="H24" s="155"/>
      <c r="I24" s="43" t="s">
        <v>78</v>
      </c>
      <c r="J24" s="154"/>
      <c r="K24" s="154"/>
      <c r="L24" s="154"/>
      <c r="M24" s="154"/>
      <c r="N24" s="154"/>
      <c r="O24" s="154"/>
      <c r="P24" s="165" t="s">
        <v>58</v>
      </c>
      <c r="Q24" s="166" t="s">
        <v>79</v>
      </c>
      <c r="R24" s="154"/>
      <c r="S24" s="154"/>
      <c r="T24" s="154"/>
      <c r="U24" s="154"/>
      <c r="V24" s="154"/>
      <c r="W24" s="165" t="s">
        <v>74</v>
      </c>
      <c r="X24" s="166" t="s">
        <v>80</v>
      </c>
      <c r="Y24" s="154"/>
      <c r="Z24" s="154"/>
      <c r="AA24" s="154"/>
      <c r="AB24" s="154"/>
      <c r="AC24" s="154"/>
      <c r="AD24" s="154"/>
      <c r="AE24" s="154"/>
      <c r="AF24" s="154"/>
      <c r="AG24" s="154"/>
      <c r="AH24" s="154"/>
      <c r="AI24" s="154"/>
      <c r="AJ24" s="154"/>
      <c r="AK24" s="154"/>
      <c r="AL24" s="154"/>
      <c r="AM24" s="154"/>
      <c r="AN24" s="154"/>
      <c r="AO24" s="155"/>
    </row>
    <row r="25" spans="1:47" ht="18.75" customHeight="1">
      <c r="A25" s="32"/>
      <c r="B25" s="251"/>
      <c r="C25" s="251"/>
      <c r="D25" s="251"/>
      <c r="E25" s="251"/>
      <c r="F25" s="251"/>
      <c r="G25" s="251"/>
      <c r="H25" s="146"/>
      <c r="I25" s="37" t="s">
        <v>81</v>
      </c>
      <c r="P25" s="22" t="s">
        <v>58</v>
      </c>
      <c r="Q25" s="36" t="s">
        <v>82</v>
      </c>
      <c r="W25" s="22" t="s">
        <v>74</v>
      </c>
      <c r="X25" s="36" t="s">
        <v>83</v>
      </c>
      <c r="AC25" s="249"/>
      <c r="AD25" s="249"/>
      <c r="AE25" s="23" t="s">
        <v>84</v>
      </c>
      <c r="AO25" s="146"/>
      <c r="AS25" s="22" t="s">
        <v>57</v>
      </c>
      <c r="AU25" s="22" t="s">
        <v>85</v>
      </c>
    </row>
    <row r="26" spans="1:47" ht="18.75" customHeight="1">
      <c r="A26" s="30"/>
      <c r="B26" s="250" t="s">
        <v>431</v>
      </c>
      <c r="C26" s="250"/>
      <c r="D26" s="250"/>
      <c r="E26" s="250"/>
      <c r="F26" s="250"/>
      <c r="G26" s="250"/>
      <c r="H26" s="155"/>
      <c r="I26" s="43" t="s">
        <v>78</v>
      </c>
      <c r="J26" s="154"/>
      <c r="K26" s="154"/>
      <c r="L26" s="154"/>
      <c r="M26" s="154"/>
      <c r="N26" s="154"/>
      <c r="O26" s="154"/>
      <c r="P26" s="165" t="s">
        <v>58</v>
      </c>
      <c r="Q26" s="166" t="s">
        <v>79</v>
      </c>
      <c r="R26" s="154"/>
      <c r="S26" s="154"/>
      <c r="T26" s="154"/>
      <c r="U26" s="154"/>
      <c r="V26" s="154"/>
      <c r="W26" s="165" t="s">
        <v>74</v>
      </c>
      <c r="X26" s="166" t="s">
        <v>80</v>
      </c>
      <c r="Y26" s="154"/>
      <c r="Z26" s="154"/>
      <c r="AA26" s="154"/>
      <c r="AB26" s="154"/>
      <c r="AC26" s="154"/>
      <c r="AD26" s="154"/>
      <c r="AE26" s="154"/>
      <c r="AF26" s="154"/>
      <c r="AG26" s="154"/>
      <c r="AH26" s="154"/>
      <c r="AI26" s="154"/>
      <c r="AJ26" s="154"/>
      <c r="AK26" s="154"/>
      <c r="AL26" s="154"/>
      <c r="AM26" s="154"/>
      <c r="AN26" s="154"/>
      <c r="AO26" s="155"/>
    </row>
    <row r="27" spans="1:47" ht="18.75" customHeight="1">
      <c r="A27" s="32"/>
      <c r="B27" s="251"/>
      <c r="C27" s="251"/>
      <c r="D27" s="251"/>
      <c r="E27" s="251"/>
      <c r="F27" s="251"/>
      <c r="G27" s="251"/>
      <c r="H27" s="146"/>
      <c r="I27" s="37" t="s">
        <v>81</v>
      </c>
      <c r="P27" s="22" t="s">
        <v>74</v>
      </c>
      <c r="Q27" s="36" t="s">
        <v>79</v>
      </c>
      <c r="W27" s="22" t="s">
        <v>58</v>
      </c>
      <c r="X27" s="36" t="s">
        <v>83</v>
      </c>
      <c r="AC27" s="249" t="s">
        <v>429</v>
      </c>
      <c r="AD27" s="249"/>
      <c r="AE27" s="23" t="s">
        <v>84</v>
      </c>
      <c r="AO27" s="146"/>
      <c r="AS27" s="22" t="s">
        <v>57</v>
      </c>
      <c r="AU27" s="22" t="s">
        <v>85</v>
      </c>
    </row>
    <row r="28" spans="1:47" ht="27.75" customHeight="1">
      <c r="A28" s="30"/>
      <c r="B28" s="262" t="s">
        <v>86</v>
      </c>
      <c r="C28" s="262"/>
      <c r="D28" s="262"/>
      <c r="E28" s="262"/>
      <c r="F28" s="262"/>
      <c r="G28" s="262"/>
      <c r="H28" s="155"/>
      <c r="J28" s="312" t="s">
        <v>440</v>
      </c>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167"/>
      <c r="AP28" s="44"/>
      <c r="AQ28" s="44"/>
      <c r="AR28" s="44"/>
      <c r="AS28" s="44"/>
    </row>
    <row r="29" spans="1:47" ht="27.75" customHeight="1">
      <c r="A29" s="32"/>
      <c r="B29" s="254"/>
      <c r="C29" s="254"/>
      <c r="D29" s="254"/>
      <c r="E29" s="254"/>
      <c r="F29" s="254"/>
      <c r="G29" s="254"/>
      <c r="H29" s="146"/>
      <c r="I29" s="106"/>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107"/>
      <c r="AP29" s="44"/>
      <c r="AQ29" s="44"/>
      <c r="AR29" s="44"/>
      <c r="AS29" s="44"/>
    </row>
    <row r="30" spans="1:47" ht="27.75" customHeight="1">
      <c r="A30" s="32"/>
      <c r="B30" s="254"/>
      <c r="C30" s="254"/>
      <c r="D30" s="254"/>
      <c r="E30" s="254"/>
      <c r="F30" s="254"/>
      <c r="G30" s="254"/>
      <c r="H30" s="146"/>
      <c r="I30" s="106"/>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107"/>
      <c r="AP30" s="44"/>
      <c r="AQ30" s="44"/>
      <c r="AR30" s="44"/>
      <c r="AS30" s="44"/>
    </row>
    <row r="31" spans="1:47" ht="27.75" customHeight="1">
      <c r="A31" s="32"/>
      <c r="B31" s="254"/>
      <c r="C31" s="254"/>
      <c r="D31" s="254"/>
      <c r="E31" s="254"/>
      <c r="F31" s="254"/>
      <c r="G31" s="254"/>
      <c r="H31" s="146"/>
      <c r="I31" s="106"/>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107"/>
      <c r="AP31" s="44"/>
      <c r="AQ31" s="44"/>
      <c r="AR31" s="44"/>
      <c r="AS31" s="44"/>
    </row>
    <row r="32" spans="1:47" ht="19.5" customHeight="1">
      <c r="A32" s="32"/>
      <c r="B32" s="254"/>
      <c r="C32" s="254"/>
      <c r="D32" s="254"/>
      <c r="E32" s="254"/>
      <c r="F32" s="254"/>
      <c r="G32" s="254"/>
      <c r="H32" s="146"/>
      <c r="I32" s="45" t="s">
        <v>284</v>
      </c>
      <c r="AO32" s="146"/>
    </row>
    <row r="33" spans="1:77" ht="19.5" customHeight="1">
      <c r="A33" s="32"/>
      <c r="B33" s="254"/>
      <c r="C33" s="254"/>
      <c r="D33" s="254"/>
      <c r="E33" s="254"/>
      <c r="F33" s="254"/>
      <c r="G33" s="254"/>
      <c r="H33" s="146"/>
      <c r="I33" s="45" t="s">
        <v>87</v>
      </c>
      <c r="AO33" s="146"/>
    </row>
    <row r="34" spans="1:77" ht="19.5" customHeight="1">
      <c r="A34" s="32"/>
      <c r="B34" s="254"/>
      <c r="C34" s="254"/>
      <c r="D34" s="254"/>
      <c r="E34" s="254"/>
      <c r="F34" s="254"/>
      <c r="G34" s="254"/>
      <c r="H34" s="146"/>
      <c r="I34" s="114" t="s">
        <v>88</v>
      </c>
      <c r="AO34" s="146"/>
    </row>
    <row r="35" spans="1:77" ht="22.5" customHeight="1">
      <c r="A35" s="28"/>
      <c r="B35" s="274" t="s">
        <v>260</v>
      </c>
      <c r="C35" s="274"/>
      <c r="D35" s="274"/>
      <c r="E35" s="274"/>
      <c r="F35" s="274"/>
      <c r="G35" s="274"/>
      <c r="H35" s="29"/>
      <c r="I35" s="115"/>
      <c r="J35" s="289" t="s">
        <v>74</v>
      </c>
      <c r="K35" s="289"/>
      <c r="L35" s="55" t="s">
        <v>261</v>
      </c>
      <c r="M35" s="55"/>
      <c r="N35" s="55"/>
      <c r="O35" s="55"/>
      <c r="P35" s="55"/>
      <c r="Q35" s="55"/>
      <c r="R35" s="289" t="s">
        <v>58</v>
      </c>
      <c r="S35" s="289"/>
      <c r="T35" s="55" t="s">
        <v>262</v>
      </c>
      <c r="U35" s="55"/>
      <c r="V35" s="55"/>
      <c r="W35" s="55"/>
      <c r="X35" s="248" t="s">
        <v>443</v>
      </c>
      <c r="Y35" s="248"/>
      <c r="Z35" s="248"/>
      <c r="AA35" s="248"/>
      <c r="AB35" s="248"/>
      <c r="AC35" s="248"/>
      <c r="AD35" s="248"/>
      <c r="AE35" s="248"/>
      <c r="AF35" s="248"/>
      <c r="AG35" s="248"/>
      <c r="AH35" s="248"/>
      <c r="AI35" s="248"/>
      <c r="AJ35" s="248"/>
      <c r="AK35" s="248"/>
      <c r="AL35" s="248"/>
      <c r="AM35" s="248"/>
      <c r="AN35" s="248"/>
      <c r="AO35" s="29" t="s">
        <v>263</v>
      </c>
    </row>
    <row r="36" spans="1:77" ht="22.5" customHeight="1">
      <c r="A36" s="30"/>
      <c r="B36" s="250" t="s">
        <v>89</v>
      </c>
      <c r="C36" s="250"/>
      <c r="D36" s="250"/>
      <c r="E36" s="250"/>
      <c r="F36" s="250"/>
      <c r="G36" s="250"/>
      <c r="H36" s="155"/>
      <c r="I36" s="46"/>
      <c r="J36" s="283" t="s">
        <v>439</v>
      </c>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168"/>
      <c r="AQ36" s="47"/>
      <c r="BV36" s="48"/>
      <c r="BW36" s="48"/>
      <c r="BX36" s="48"/>
      <c r="BY36" s="48"/>
    </row>
    <row r="37" spans="1:77" ht="22.5" customHeight="1">
      <c r="A37" s="32"/>
      <c r="B37" s="282"/>
      <c r="C37" s="282"/>
      <c r="D37" s="282"/>
      <c r="E37" s="282"/>
      <c r="F37" s="282"/>
      <c r="G37" s="282"/>
      <c r="H37" s="146"/>
      <c r="I37" s="49"/>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50"/>
      <c r="AQ37" s="47"/>
      <c r="BV37" s="51"/>
      <c r="BW37" s="51"/>
      <c r="BX37" s="51"/>
      <c r="BY37" s="51"/>
    </row>
    <row r="38" spans="1:77" ht="22.5" customHeight="1">
      <c r="A38" s="32"/>
      <c r="B38" s="251"/>
      <c r="C38" s="251"/>
      <c r="D38" s="251"/>
      <c r="E38" s="251"/>
      <c r="F38" s="251"/>
      <c r="G38" s="251"/>
      <c r="H38" s="146"/>
      <c r="I38" s="52"/>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53"/>
      <c r="AQ38" s="47"/>
      <c r="BV38" s="51"/>
      <c r="BW38" s="51"/>
      <c r="BX38" s="51"/>
      <c r="BY38" s="51"/>
    </row>
    <row r="39" spans="1:77" s="57" customFormat="1" ht="18.75" customHeight="1">
      <c r="A39" s="56"/>
      <c r="B39" s="280" t="s">
        <v>92</v>
      </c>
      <c r="C39" s="280"/>
      <c r="D39" s="280"/>
      <c r="E39" s="280"/>
      <c r="F39" s="280"/>
      <c r="G39" s="280"/>
      <c r="H39" s="168"/>
      <c r="I39" s="43"/>
      <c r="J39" s="169" t="s">
        <v>184</v>
      </c>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1"/>
    </row>
    <row r="40" spans="1:77" s="57" customFormat="1" ht="18.75" customHeight="1">
      <c r="A40" s="58"/>
      <c r="B40" s="281" t="s">
        <v>188</v>
      </c>
      <c r="C40" s="281"/>
      <c r="D40" s="281"/>
      <c r="E40" s="281"/>
      <c r="F40" s="281"/>
      <c r="G40" s="281"/>
      <c r="H40" s="50"/>
      <c r="I40" s="92"/>
      <c r="J40" s="93" t="s">
        <v>185</v>
      </c>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5"/>
    </row>
    <row r="41" spans="1:77" s="57" customFormat="1" ht="18.75" customHeight="1">
      <c r="A41" s="52"/>
      <c r="B41" s="64"/>
      <c r="C41" s="64"/>
      <c r="D41" s="64"/>
      <c r="E41" s="64"/>
      <c r="F41" s="64"/>
      <c r="G41" s="64"/>
      <c r="H41" s="53"/>
      <c r="I41" s="96" t="s">
        <v>186</v>
      </c>
      <c r="J41" s="97" t="s">
        <v>187</v>
      </c>
      <c r="K41" s="98"/>
      <c r="L41" s="98"/>
      <c r="M41" s="98"/>
      <c r="N41" s="98"/>
      <c r="O41" s="98"/>
      <c r="P41" s="98"/>
      <c r="Q41" s="98"/>
      <c r="R41" s="98"/>
      <c r="S41" s="98"/>
      <c r="T41" s="98"/>
      <c r="U41" s="98"/>
      <c r="V41" s="98"/>
      <c r="W41" s="98"/>
      <c r="X41" s="99"/>
      <c r="Y41" s="99"/>
      <c r="Z41" s="99"/>
      <c r="AA41" s="99"/>
      <c r="AB41" s="99"/>
      <c r="AC41" s="98"/>
      <c r="AD41" s="99"/>
      <c r="AE41" s="98"/>
      <c r="AF41" s="98"/>
      <c r="AG41" s="99"/>
      <c r="AH41" s="98"/>
      <c r="AI41" s="98"/>
      <c r="AJ41" s="98"/>
      <c r="AK41" s="98"/>
      <c r="AL41" s="98"/>
      <c r="AM41" s="98"/>
      <c r="AN41" s="98"/>
      <c r="AO41" s="100"/>
    </row>
    <row r="42" spans="1:77" s="57" customFormat="1" ht="18.75" customHeight="1">
      <c r="A42" s="58"/>
      <c r="B42" s="281" t="s">
        <v>189</v>
      </c>
      <c r="C42" s="281"/>
      <c r="D42" s="281"/>
      <c r="E42" s="281"/>
      <c r="F42" s="281"/>
      <c r="G42" s="281"/>
      <c r="H42" s="50"/>
      <c r="I42" s="60"/>
      <c r="J42" s="280" t="s">
        <v>190</v>
      </c>
      <c r="K42" s="280"/>
      <c r="L42" s="280"/>
      <c r="M42" s="280"/>
      <c r="N42" s="306">
        <v>45342</v>
      </c>
      <c r="O42" s="306"/>
      <c r="P42" s="306"/>
      <c r="Q42" s="306"/>
      <c r="R42" s="306"/>
      <c r="S42" s="306"/>
      <c r="T42" s="306"/>
      <c r="U42" s="306"/>
      <c r="V42" s="306"/>
      <c r="W42" s="306"/>
      <c r="X42" s="101" t="s">
        <v>201</v>
      </c>
      <c r="Y42" s="61"/>
      <c r="Z42" s="61"/>
      <c r="AA42" s="61"/>
      <c r="AB42" s="61"/>
      <c r="AE42" s="89"/>
      <c r="AG42" s="89"/>
      <c r="AO42" s="50"/>
    </row>
    <row r="43" spans="1:77" s="57" customFormat="1" ht="18.75" customHeight="1">
      <c r="A43" s="58"/>
      <c r="B43" s="281" t="s">
        <v>93</v>
      </c>
      <c r="C43" s="281"/>
      <c r="D43" s="281"/>
      <c r="E43" s="281"/>
      <c r="F43" s="281"/>
      <c r="G43" s="281"/>
      <c r="H43" s="50"/>
      <c r="I43" s="62"/>
      <c r="J43" s="281" t="s">
        <v>191</v>
      </c>
      <c r="K43" s="281"/>
      <c r="L43" s="281"/>
      <c r="M43" s="281"/>
      <c r="N43" s="281" t="s">
        <v>222</v>
      </c>
      <c r="O43" s="281"/>
      <c r="P43" s="281"/>
      <c r="Q43" s="281"/>
      <c r="R43" s="281"/>
      <c r="S43" s="281"/>
      <c r="T43" s="281"/>
      <c r="U43" s="281"/>
      <c r="V43" s="281"/>
      <c r="W43" s="281"/>
      <c r="X43" s="57" t="s">
        <v>432</v>
      </c>
      <c r="AO43" s="50"/>
    </row>
    <row r="44" spans="1:77" s="57" customFormat="1" ht="18.75" customHeight="1">
      <c r="A44" s="58"/>
      <c r="B44" s="141"/>
      <c r="C44" s="141"/>
      <c r="D44" s="141"/>
      <c r="E44" s="141"/>
      <c r="F44" s="141"/>
      <c r="G44" s="141"/>
      <c r="H44" s="50"/>
      <c r="I44" s="62"/>
      <c r="J44" s="141"/>
      <c r="K44" s="141"/>
      <c r="L44" s="141"/>
      <c r="M44" s="141"/>
      <c r="N44" s="285" t="s">
        <v>433</v>
      </c>
      <c r="O44" s="285"/>
      <c r="P44" s="285"/>
      <c r="Q44" s="285"/>
      <c r="R44" s="285"/>
      <c r="S44" s="285"/>
      <c r="T44" s="285"/>
      <c r="U44" s="285"/>
      <c r="V44" s="285"/>
      <c r="W44" s="285"/>
      <c r="X44" s="285"/>
      <c r="Y44" s="285"/>
      <c r="Z44" s="285"/>
      <c r="AA44" s="285"/>
      <c r="AB44" s="285"/>
      <c r="AC44" s="255" t="s">
        <v>441</v>
      </c>
      <c r="AD44" s="255"/>
      <c r="AE44" s="255"/>
      <c r="AF44" s="255"/>
      <c r="AG44" s="255"/>
      <c r="AH44" s="255"/>
      <c r="AI44" s="255"/>
      <c r="AJ44" s="255"/>
      <c r="AK44" s="255"/>
      <c r="AL44" s="255"/>
      <c r="AM44" s="255"/>
      <c r="AN44" s="255"/>
      <c r="AO44" s="256"/>
      <c r="AP44" s="23"/>
      <c r="AQ44" s="23"/>
    </row>
    <row r="45" spans="1:77" s="57" customFormat="1" ht="18.75" customHeight="1">
      <c r="A45" s="58"/>
      <c r="B45" s="281"/>
      <c r="C45" s="281"/>
      <c r="D45" s="281"/>
      <c r="E45" s="281"/>
      <c r="F45" s="281"/>
      <c r="G45" s="281"/>
      <c r="H45" s="50"/>
      <c r="I45" s="62"/>
      <c r="N45" s="285" t="s">
        <v>434</v>
      </c>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7"/>
    </row>
    <row r="46" spans="1:77" s="57" customFormat="1" ht="18" customHeight="1">
      <c r="A46" s="58"/>
      <c r="B46" s="141"/>
      <c r="C46" s="141"/>
      <c r="D46" s="141"/>
      <c r="E46" s="141"/>
      <c r="F46" s="141"/>
      <c r="G46" s="141"/>
      <c r="H46" s="50"/>
      <c r="I46" s="90" t="s">
        <v>186</v>
      </c>
      <c r="J46" s="91" t="s">
        <v>397</v>
      </c>
      <c r="X46" s="61"/>
      <c r="Y46" s="61"/>
      <c r="Z46" s="61"/>
      <c r="AA46" s="61"/>
      <c r="AB46" s="61"/>
      <c r="AE46" s="89"/>
      <c r="AG46" s="89"/>
      <c r="AO46" s="50"/>
    </row>
    <row r="47" spans="1:77" s="57" customFormat="1" ht="18" customHeight="1">
      <c r="A47" s="58"/>
      <c r="B47" s="141"/>
      <c r="C47" s="141"/>
      <c r="D47" s="141"/>
      <c r="E47" s="141"/>
      <c r="F47" s="141"/>
      <c r="G47" s="141"/>
      <c r="H47" s="50"/>
      <c r="I47" s="90"/>
      <c r="J47" s="91" t="s">
        <v>398</v>
      </c>
      <c r="X47" s="61"/>
      <c r="Y47" s="61"/>
      <c r="Z47" s="61"/>
      <c r="AA47" s="61"/>
      <c r="AB47" s="61"/>
      <c r="AE47" s="89"/>
      <c r="AG47" s="89"/>
      <c r="AO47" s="50"/>
    </row>
    <row r="48" spans="1:77" s="57" customFormat="1" ht="18.75" customHeight="1">
      <c r="A48" s="58"/>
      <c r="B48" s="141"/>
      <c r="C48" s="141"/>
      <c r="D48" s="141"/>
      <c r="E48" s="141"/>
      <c r="F48" s="141"/>
      <c r="G48" s="141"/>
      <c r="H48" s="50"/>
      <c r="I48" s="90"/>
      <c r="J48" s="281" t="s">
        <v>192</v>
      </c>
      <c r="K48" s="281"/>
      <c r="L48" s="281"/>
      <c r="M48" s="281"/>
      <c r="N48" s="288">
        <v>45348</v>
      </c>
      <c r="O48" s="288"/>
      <c r="P48" s="288"/>
      <c r="Q48" s="288"/>
      <c r="R48" s="288"/>
      <c r="S48" s="288"/>
      <c r="T48" s="288"/>
      <c r="U48" s="288"/>
      <c r="V48" s="288"/>
      <c r="W48" s="288"/>
      <c r="X48" s="101" t="s">
        <v>201</v>
      </c>
      <c r="Y48" s="61"/>
      <c r="Z48" s="61"/>
      <c r="AA48" s="61"/>
      <c r="AB48" s="61"/>
      <c r="AE48" s="89"/>
      <c r="AG48" s="89"/>
      <c r="AO48" s="50"/>
    </row>
    <row r="49" spans="1:51" s="57" customFormat="1" ht="18.75" customHeight="1">
      <c r="A49" s="52"/>
      <c r="B49" s="63"/>
      <c r="C49" s="63"/>
      <c r="D49" s="63"/>
      <c r="E49" s="63"/>
      <c r="F49" s="63"/>
      <c r="G49" s="63"/>
      <c r="H49" s="53"/>
      <c r="I49" s="102" t="s">
        <v>186</v>
      </c>
      <c r="J49" s="103" t="s">
        <v>193</v>
      </c>
      <c r="K49" s="98"/>
      <c r="L49" s="98"/>
      <c r="M49" s="98"/>
      <c r="N49" s="98"/>
      <c r="O49" s="98"/>
      <c r="P49" s="98"/>
      <c r="Q49" s="98"/>
      <c r="R49" s="98"/>
      <c r="S49" s="98"/>
      <c r="T49" s="98"/>
      <c r="U49" s="98"/>
      <c r="V49" s="98"/>
      <c r="W49" s="98"/>
      <c r="X49" s="99"/>
      <c r="Y49" s="99"/>
      <c r="Z49" s="99"/>
      <c r="AA49" s="99"/>
      <c r="AB49" s="99"/>
      <c r="AC49" s="98"/>
      <c r="AD49" s="98"/>
      <c r="AE49" s="104"/>
      <c r="AF49" s="98"/>
      <c r="AG49" s="104"/>
      <c r="AH49" s="98"/>
      <c r="AI49" s="98"/>
      <c r="AJ49" s="98"/>
      <c r="AK49" s="98"/>
      <c r="AL49" s="98"/>
      <c r="AM49" s="98"/>
      <c r="AN49" s="98"/>
      <c r="AO49" s="105"/>
    </row>
    <row r="50" spans="1:51" ht="18" customHeight="1">
      <c r="A50" s="30"/>
      <c r="B50" s="262" t="s">
        <v>104</v>
      </c>
      <c r="C50" s="262"/>
      <c r="D50" s="262"/>
      <c r="E50" s="262"/>
      <c r="F50" s="262"/>
      <c r="G50" s="262"/>
      <c r="H50" s="155"/>
      <c r="I50" s="43" t="s">
        <v>403</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row>
    <row r="51" spans="1:51" ht="18" customHeight="1">
      <c r="A51" s="32"/>
      <c r="B51" s="254" t="s">
        <v>105</v>
      </c>
      <c r="C51" s="254"/>
      <c r="D51" s="254"/>
      <c r="E51" s="254"/>
      <c r="F51" s="254"/>
      <c r="G51" s="254"/>
      <c r="H51" s="146"/>
      <c r="I51" s="59" t="s">
        <v>183</v>
      </c>
      <c r="AO51" s="146"/>
    </row>
    <row r="52" spans="1:51" ht="18" customHeight="1">
      <c r="A52" s="15"/>
      <c r="B52" s="33"/>
      <c r="C52" s="33"/>
      <c r="D52" s="33"/>
      <c r="E52" s="33"/>
      <c r="F52" s="33"/>
      <c r="G52" s="33"/>
      <c r="H52" s="156"/>
      <c r="I52" s="37" t="s">
        <v>400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ht="18" customHeight="1">
      <c r="A53" s="30"/>
      <c r="B53" s="262" t="s">
        <v>94</v>
      </c>
      <c r="C53" s="262"/>
      <c r="D53" s="262"/>
      <c r="E53" s="262"/>
      <c r="F53" s="262"/>
      <c r="G53" s="262"/>
      <c r="H53" s="155"/>
      <c r="I53" s="166" t="s">
        <v>95</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c r="AY53" s="57"/>
    </row>
    <row r="54" spans="1:51" ht="18" customHeight="1">
      <c r="A54" s="32"/>
      <c r="H54" s="146"/>
      <c r="I54" s="36" t="s">
        <v>243</v>
      </c>
      <c r="AO54" s="146"/>
    </row>
    <row r="55" spans="1:51" ht="18" customHeight="1">
      <c r="A55" s="32"/>
      <c r="H55" s="146"/>
      <c r="I55" s="36" t="s">
        <v>96</v>
      </c>
      <c r="AO55" s="146"/>
    </row>
    <row r="56" spans="1:51" ht="18" customHeight="1">
      <c r="A56" s="15"/>
      <c r="B56" s="33"/>
      <c r="C56" s="33"/>
      <c r="D56" s="33"/>
      <c r="E56" s="33"/>
      <c r="F56" s="33"/>
      <c r="G56" s="33"/>
      <c r="H56" s="156"/>
      <c r="I56" s="65" t="s">
        <v>97</v>
      </c>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156"/>
    </row>
    <row r="57" spans="1:51" s="57" customFormat="1" ht="18.75" customHeight="1">
      <c r="A57" s="56"/>
      <c r="B57" s="280" t="s">
        <v>194</v>
      </c>
      <c r="C57" s="280"/>
      <c r="D57" s="280"/>
      <c r="E57" s="280"/>
      <c r="F57" s="280"/>
      <c r="G57" s="280"/>
      <c r="H57" s="168"/>
      <c r="I57" s="173"/>
      <c r="J57" s="174" t="s">
        <v>202</v>
      </c>
      <c r="K57" s="175"/>
      <c r="L57" s="175"/>
      <c r="M57" s="175"/>
      <c r="N57" s="175"/>
      <c r="O57" s="175"/>
      <c r="P57" s="175"/>
      <c r="Q57" s="175"/>
      <c r="R57" s="175"/>
      <c r="S57" s="175"/>
      <c r="T57" s="175"/>
      <c r="U57" s="175"/>
      <c r="V57" s="175"/>
      <c r="W57" s="175"/>
      <c r="X57" s="176"/>
      <c r="Y57" s="176"/>
      <c r="Z57" s="176"/>
      <c r="AA57" s="176"/>
      <c r="AB57" s="176"/>
      <c r="AC57" s="175"/>
      <c r="AD57" s="175"/>
      <c r="AE57" s="177"/>
      <c r="AF57" s="175"/>
      <c r="AG57" s="177"/>
      <c r="AH57" s="175"/>
      <c r="AI57" s="175"/>
      <c r="AJ57" s="175"/>
      <c r="AK57" s="175"/>
      <c r="AL57" s="175"/>
      <c r="AM57" s="175"/>
      <c r="AN57" s="175"/>
      <c r="AO57" s="178"/>
    </row>
    <row r="58" spans="1:51" s="57" customFormat="1" ht="18.75" customHeight="1">
      <c r="A58" s="58"/>
      <c r="B58" s="141"/>
      <c r="C58" s="141"/>
      <c r="D58" s="141"/>
      <c r="E58" s="141"/>
      <c r="F58" s="141"/>
      <c r="G58" s="141"/>
      <c r="H58" s="50"/>
      <c r="I58" s="277" t="s">
        <v>195</v>
      </c>
      <c r="J58" s="278"/>
      <c r="K58" s="57" t="s">
        <v>196</v>
      </c>
      <c r="X58" s="61"/>
      <c r="Y58" s="61"/>
      <c r="Z58" s="61"/>
      <c r="AA58" s="61"/>
      <c r="AB58" s="61"/>
      <c r="AE58" s="89"/>
      <c r="AG58" s="89"/>
      <c r="AO58" s="50"/>
    </row>
    <row r="59" spans="1:51" s="57" customFormat="1" ht="18.75" customHeight="1">
      <c r="A59" s="58"/>
      <c r="B59" s="141"/>
      <c r="C59" s="141"/>
      <c r="D59" s="141"/>
      <c r="E59" s="141"/>
      <c r="F59" s="141"/>
      <c r="G59" s="141"/>
      <c r="H59" s="50"/>
      <c r="I59" s="109"/>
      <c r="J59" s="110"/>
      <c r="K59" s="279">
        <v>45355</v>
      </c>
      <c r="L59" s="279"/>
      <c r="M59" s="279"/>
      <c r="N59" s="279"/>
      <c r="O59" s="279"/>
      <c r="P59" s="279"/>
      <c r="Q59" s="279"/>
      <c r="R59" s="279"/>
      <c r="S59" s="279"/>
      <c r="T59" s="279"/>
      <c r="U59" s="94" t="s">
        <v>230</v>
      </c>
      <c r="V59" s="94"/>
      <c r="W59" s="94"/>
      <c r="X59" s="111"/>
      <c r="Y59" s="111"/>
      <c r="Z59" s="111"/>
      <c r="AA59" s="111"/>
      <c r="AB59" s="111"/>
      <c r="AC59" s="94"/>
      <c r="AD59" s="94"/>
      <c r="AE59" s="112"/>
      <c r="AF59" s="94"/>
      <c r="AG59" s="112"/>
      <c r="AH59" s="94"/>
      <c r="AI59" s="94"/>
      <c r="AJ59" s="94"/>
      <c r="AK59" s="94"/>
      <c r="AL59" s="94"/>
      <c r="AM59" s="94"/>
      <c r="AN59" s="94"/>
      <c r="AO59" s="113"/>
    </row>
    <row r="60" spans="1:51" s="57" customFormat="1" ht="18.75" customHeight="1">
      <c r="A60" s="58"/>
      <c r="B60" s="141"/>
      <c r="C60" s="141"/>
      <c r="D60" s="141"/>
      <c r="E60" s="141"/>
      <c r="F60" s="141"/>
      <c r="G60" s="141"/>
      <c r="H60" s="50"/>
      <c r="I60" s="90"/>
      <c r="J60" s="91"/>
      <c r="K60" s="57" t="s">
        <v>197</v>
      </c>
      <c r="X60" s="61"/>
      <c r="Y60" s="61"/>
      <c r="Z60" s="61"/>
      <c r="AA60" s="61"/>
      <c r="AB60" s="61"/>
      <c r="AE60" s="89"/>
      <c r="AG60" s="89"/>
      <c r="AO60" s="50"/>
    </row>
    <row r="61" spans="1:51" s="57" customFormat="1" ht="18.75" customHeight="1">
      <c r="A61" s="58"/>
      <c r="B61" s="141"/>
      <c r="C61" s="141"/>
      <c r="D61" s="141"/>
      <c r="E61" s="141"/>
      <c r="F61" s="141"/>
      <c r="G61" s="141"/>
      <c r="H61" s="50"/>
      <c r="I61" s="90"/>
      <c r="J61" s="91"/>
      <c r="K61" s="57" t="s">
        <v>288</v>
      </c>
      <c r="X61" s="61"/>
      <c r="Y61" s="61"/>
      <c r="Z61" s="61"/>
      <c r="AA61" s="61"/>
      <c r="AB61" s="61"/>
      <c r="AE61" s="89"/>
      <c r="AG61" s="89"/>
      <c r="AO61" s="50"/>
    </row>
    <row r="62" spans="1:51" s="57" customFormat="1" ht="18.75" customHeight="1">
      <c r="A62" s="58"/>
      <c r="B62" s="141"/>
      <c r="C62" s="141"/>
      <c r="D62" s="141"/>
      <c r="E62" s="141"/>
      <c r="F62" s="141"/>
      <c r="G62" s="141"/>
      <c r="H62" s="50"/>
      <c r="I62" s="277" t="s">
        <v>198</v>
      </c>
      <c r="J62" s="278"/>
      <c r="K62" s="57" t="s">
        <v>199</v>
      </c>
      <c r="X62" s="61"/>
      <c r="Y62" s="61"/>
      <c r="Z62" s="61"/>
      <c r="AA62" s="61"/>
      <c r="AB62" s="61"/>
      <c r="AE62" s="89"/>
      <c r="AG62" s="89"/>
      <c r="AO62" s="50"/>
    </row>
    <row r="63" spans="1:51" s="57" customFormat="1" ht="18.75" customHeight="1">
      <c r="A63" s="58"/>
      <c r="B63" s="141"/>
      <c r="C63" s="141"/>
      <c r="D63" s="141"/>
      <c r="E63" s="141"/>
      <c r="F63" s="141"/>
      <c r="G63" s="141"/>
      <c r="H63" s="50"/>
      <c r="I63" s="90"/>
      <c r="J63" s="91"/>
      <c r="K63" s="23"/>
      <c r="L63" s="255" t="s">
        <v>330</v>
      </c>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6"/>
    </row>
    <row r="64" spans="1:51" s="57" customFormat="1" ht="18.75" customHeight="1">
      <c r="A64" s="58"/>
      <c r="B64" s="141"/>
      <c r="C64" s="141"/>
      <c r="D64" s="141"/>
      <c r="E64" s="141"/>
      <c r="F64" s="141"/>
      <c r="G64" s="141"/>
      <c r="H64" s="50"/>
      <c r="I64" s="90"/>
      <c r="J64" s="91"/>
      <c r="K64" s="255" t="s">
        <v>331</v>
      </c>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6"/>
    </row>
    <row r="65" spans="1:41" s="57" customFormat="1" ht="18.75" customHeight="1">
      <c r="A65" s="58"/>
      <c r="B65" s="141"/>
      <c r="C65" s="141"/>
      <c r="D65" s="141"/>
      <c r="E65" s="141"/>
      <c r="F65" s="141"/>
      <c r="G65" s="141"/>
      <c r="H65" s="50"/>
      <c r="I65" s="90"/>
      <c r="J65" s="91"/>
      <c r="K65" s="255" t="s">
        <v>332</v>
      </c>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6"/>
    </row>
    <row r="66" spans="1:41" s="57" customFormat="1" ht="18.75" customHeight="1">
      <c r="A66" s="58"/>
      <c r="B66" s="141"/>
      <c r="C66" s="141"/>
      <c r="D66" s="141"/>
      <c r="E66" s="141"/>
      <c r="F66" s="141"/>
      <c r="G66" s="141"/>
      <c r="H66" s="50"/>
      <c r="I66" s="90"/>
      <c r="J66" s="91"/>
      <c r="K66" s="255" t="s">
        <v>333</v>
      </c>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6"/>
    </row>
    <row r="67" spans="1:41" s="57" customFormat="1" ht="18.75" customHeight="1">
      <c r="A67" s="58"/>
      <c r="B67" s="141"/>
      <c r="C67" s="141"/>
      <c r="D67" s="141"/>
      <c r="E67" s="141"/>
      <c r="F67" s="141"/>
      <c r="G67" s="141"/>
      <c r="H67" s="50"/>
      <c r="I67" s="90"/>
      <c r="J67" s="91"/>
      <c r="K67" s="255" t="s">
        <v>334</v>
      </c>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6"/>
    </row>
    <row r="68" spans="1:41" s="57" customFormat="1" ht="18.75" customHeight="1">
      <c r="A68" s="58"/>
      <c r="B68" s="141"/>
      <c r="C68" s="141"/>
      <c r="D68" s="141"/>
      <c r="E68" s="141"/>
      <c r="F68" s="141"/>
      <c r="G68" s="141"/>
      <c r="H68" s="50"/>
      <c r="I68" s="90"/>
      <c r="J68" s="91"/>
      <c r="K68" s="23" t="s">
        <v>335</v>
      </c>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146"/>
    </row>
    <row r="69" spans="1:41" s="57" customFormat="1" ht="18.75" customHeight="1">
      <c r="A69" s="58"/>
      <c r="B69" s="141"/>
      <c r="C69" s="141"/>
      <c r="D69" s="141"/>
      <c r="E69" s="141"/>
      <c r="F69" s="141"/>
      <c r="G69" s="141"/>
      <c r="H69" s="50"/>
      <c r="I69" s="90"/>
      <c r="J69" s="91"/>
      <c r="K69" s="57" t="s">
        <v>282</v>
      </c>
      <c r="X69" s="61"/>
      <c r="Y69" s="61"/>
      <c r="Z69" s="61"/>
      <c r="AA69" s="61"/>
      <c r="AB69" s="61"/>
      <c r="AE69" s="89"/>
      <c r="AG69" s="89"/>
      <c r="AO69" s="50"/>
    </row>
    <row r="70" spans="1:41" s="57" customFormat="1" ht="18.75" customHeight="1">
      <c r="A70" s="58"/>
      <c r="B70" s="141"/>
      <c r="C70" s="141"/>
      <c r="D70" s="141"/>
      <c r="E70" s="141"/>
      <c r="F70" s="141"/>
      <c r="G70" s="141"/>
      <c r="H70" s="50"/>
      <c r="I70" s="109"/>
      <c r="J70" s="110"/>
      <c r="K70" s="110" t="s">
        <v>283</v>
      </c>
      <c r="L70" s="94"/>
      <c r="M70" s="94"/>
      <c r="N70" s="94"/>
      <c r="O70" s="94"/>
      <c r="P70" s="94"/>
      <c r="Q70" s="94"/>
      <c r="R70" s="94"/>
      <c r="S70" s="94"/>
      <c r="T70" s="94"/>
      <c r="U70" s="94"/>
      <c r="V70" s="94"/>
      <c r="W70" s="94"/>
      <c r="X70" s="111"/>
      <c r="Y70" s="111"/>
      <c r="Z70" s="111"/>
      <c r="AA70" s="111"/>
      <c r="AB70" s="111"/>
      <c r="AC70" s="94"/>
      <c r="AD70" s="94"/>
      <c r="AE70" s="112"/>
      <c r="AF70" s="94"/>
      <c r="AG70" s="112"/>
      <c r="AH70" s="94"/>
      <c r="AI70" s="94"/>
      <c r="AJ70" s="94"/>
      <c r="AK70" s="94"/>
      <c r="AL70" s="94"/>
      <c r="AM70" s="94"/>
      <c r="AN70" s="94"/>
      <c r="AO70" s="113"/>
    </row>
    <row r="71" spans="1:41" s="57" customFormat="1" ht="18" customHeight="1">
      <c r="A71" s="56"/>
      <c r="B71" s="262" t="s">
        <v>98</v>
      </c>
      <c r="C71" s="262"/>
      <c r="D71" s="262"/>
      <c r="E71" s="262"/>
      <c r="F71" s="262"/>
      <c r="G71" s="262"/>
      <c r="H71" s="168"/>
      <c r="I71" s="66"/>
      <c r="J71" s="271" t="s">
        <v>292</v>
      </c>
      <c r="K71" s="272"/>
      <c r="L71" s="272"/>
      <c r="M71" s="272"/>
      <c r="N71" s="272"/>
      <c r="O71" s="272"/>
      <c r="P71" s="272"/>
      <c r="Q71" s="272"/>
      <c r="R71" s="272"/>
      <c r="S71" s="272"/>
      <c r="T71" s="273"/>
      <c r="U71" s="273"/>
      <c r="V71" s="273"/>
      <c r="W71" s="271" t="s">
        <v>99</v>
      </c>
      <c r="X71" s="272"/>
      <c r="Y71" s="272"/>
      <c r="Z71" s="272"/>
      <c r="AA71" s="272"/>
      <c r="AB71" s="272"/>
      <c r="AC71" s="272"/>
      <c r="AD71" s="272"/>
      <c r="AE71" s="272"/>
      <c r="AF71" s="272"/>
      <c r="AG71" s="170"/>
      <c r="AH71" s="170"/>
      <c r="AI71" s="170"/>
      <c r="AJ71" s="170"/>
      <c r="AK71" s="170"/>
      <c r="AL71" s="170"/>
      <c r="AM71" s="170"/>
      <c r="AN71" s="170"/>
      <c r="AO71" s="168"/>
    </row>
    <row r="72" spans="1:41" s="57" customFormat="1" ht="18" customHeight="1">
      <c r="A72" s="52"/>
      <c r="B72" s="63"/>
      <c r="C72" s="63"/>
      <c r="D72" s="63"/>
      <c r="E72" s="63"/>
      <c r="F72" s="63"/>
      <c r="G72" s="63"/>
      <c r="H72" s="53"/>
      <c r="I72" s="67"/>
      <c r="J72" s="64" t="s">
        <v>100</v>
      </c>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53"/>
    </row>
    <row r="73" spans="1:41" s="57" customFormat="1" ht="18" customHeight="1">
      <c r="A73" s="56"/>
      <c r="B73" s="262" t="s">
        <v>101</v>
      </c>
      <c r="C73" s="262"/>
      <c r="D73" s="262"/>
      <c r="E73" s="262"/>
      <c r="F73" s="262"/>
      <c r="G73" s="262"/>
      <c r="H73" s="168"/>
      <c r="I73" s="68"/>
      <c r="J73" s="271" t="s">
        <v>102</v>
      </c>
      <c r="K73" s="272"/>
      <c r="L73" s="272"/>
      <c r="M73" s="272"/>
      <c r="N73" s="272"/>
      <c r="O73" s="272"/>
      <c r="P73" s="272"/>
      <c r="Q73" s="272"/>
      <c r="R73" s="272"/>
      <c r="S73" s="272"/>
      <c r="T73" s="273"/>
      <c r="U73" s="273"/>
      <c r="V73" s="273"/>
      <c r="W73" s="271" t="s">
        <v>99</v>
      </c>
      <c r="X73" s="272"/>
      <c r="Y73" s="272"/>
      <c r="Z73" s="272"/>
      <c r="AA73" s="272"/>
      <c r="AB73" s="272"/>
      <c r="AC73" s="272"/>
      <c r="AD73" s="272"/>
      <c r="AE73" s="272"/>
      <c r="AF73" s="272"/>
      <c r="AG73" s="170"/>
      <c r="AH73" s="170"/>
      <c r="AI73" s="170"/>
      <c r="AJ73" s="170"/>
      <c r="AK73" s="170"/>
      <c r="AL73" s="170"/>
      <c r="AM73" s="170"/>
      <c r="AN73" s="170"/>
      <c r="AO73" s="168"/>
    </row>
    <row r="74" spans="1:41" s="57" customFormat="1" ht="18" customHeight="1">
      <c r="A74" s="52"/>
      <c r="B74" s="63"/>
      <c r="C74" s="63"/>
      <c r="D74" s="63"/>
      <c r="E74" s="63"/>
      <c r="F74" s="63"/>
      <c r="G74" s="63"/>
      <c r="H74" s="53"/>
      <c r="I74" s="67"/>
      <c r="J74" s="64" t="s">
        <v>103</v>
      </c>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53"/>
    </row>
    <row r="75" spans="1:41" ht="18" customHeight="1">
      <c r="A75" s="28"/>
      <c r="B75" s="274" t="s">
        <v>106</v>
      </c>
      <c r="C75" s="274"/>
      <c r="D75" s="274"/>
      <c r="E75" s="274"/>
      <c r="F75" s="274"/>
      <c r="G75" s="274"/>
      <c r="H75" s="29"/>
      <c r="I75" s="69" t="s">
        <v>107</v>
      </c>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29"/>
    </row>
    <row r="76" spans="1:41" ht="18" customHeight="1">
      <c r="A76" s="30"/>
      <c r="B76" s="315" t="s">
        <v>405</v>
      </c>
      <c r="C76" s="315"/>
      <c r="D76" s="315"/>
      <c r="E76" s="315"/>
      <c r="F76" s="315"/>
      <c r="G76" s="315"/>
      <c r="H76" s="227"/>
      <c r="I76" s="228"/>
      <c r="J76" s="316" t="s">
        <v>406</v>
      </c>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227"/>
    </row>
    <row r="77" spans="1:41" ht="18" customHeight="1">
      <c r="A77" s="32"/>
      <c r="B77" s="317"/>
      <c r="C77" s="317"/>
      <c r="D77" s="317"/>
      <c r="E77" s="317"/>
      <c r="F77" s="317"/>
      <c r="G77" s="317"/>
      <c r="H77" s="146"/>
      <c r="I77" s="261" t="s">
        <v>114</v>
      </c>
      <c r="J77" s="249"/>
      <c r="K77" s="255" t="s">
        <v>317</v>
      </c>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146"/>
    </row>
    <row r="78" spans="1:41" ht="18" customHeight="1">
      <c r="A78" s="32"/>
      <c r="B78" s="145"/>
      <c r="C78" s="145"/>
      <c r="D78" s="145"/>
      <c r="E78" s="145"/>
      <c r="F78" s="145"/>
      <c r="G78" s="145"/>
      <c r="H78" s="146"/>
      <c r="I78" s="261" t="s">
        <v>305</v>
      </c>
      <c r="J78" s="249"/>
      <c r="K78" s="255" t="s">
        <v>318</v>
      </c>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46"/>
    </row>
    <row r="79" spans="1:41" ht="18" customHeight="1">
      <c r="A79" s="32"/>
      <c r="B79" s="145"/>
      <c r="C79" s="145"/>
      <c r="D79" s="145"/>
      <c r="E79" s="145"/>
      <c r="F79" s="145"/>
      <c r="G79" s="145"/>
      <c r="H79" s="146"/>
      <c r="I79" s="261" t="s">
        <v>306</v>
      </c>
      <c r="J79" s="249"/>
      <c r="K79" s="255" t="s">
        <v>319</v>
      </c>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146"/>
    </row>
    <row r="80" spans="1:41" ht="18" customHeight="1">
      <c r="A80" s="32"/>
      <c r="B80" s="145"/>
      <c r="C80" s="145"/>
      <c r="D80" s="145"/>
      <c r="E80" s="145"/>
      <c r="F80" s="145"/>
      <c r="G80" s="145"/>
      <c r="H80" s="146"/>
      <c r="I80" s="148"/>
      <c r="J80" s="144"/>
      <c r="K80" s="255" t="s">
        <v>320</v>
      </c>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146"/>
    </row>
    <row r="81" spans="1:41" ht="18" customHeight="1">
      <c r="A81" s="32"/>
      <c r="B81" s="145"/>
      <c r="C81" s="145"/>
      <c r="D81" s="145"/>
      <c r="E81" s="145"/>
      <c r="F81" s="145"/>
      <c r="G81" s="145"/>
      <c r="H81" s="146"/>
      <c r="I81" s="261" t="s">
        <v>307</v>
      </c>
      <c r="J81" s="249"/>
      <c r="K81" s="255" t="s">
        <v>321</v>
      </c>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146"/>
    </row>
    <row r="82" spans="1:41" ht="18" customHeight="1">
      <c r="A82" s="32"/>
      <c r="B82" s="145"/>
      <c r="C82" s="145"/>
      <c r="D82" s="145"/>
      <c r="E82" s="145"/>
      <c r="F82" s="145"/>
      <c r="G82" s="145"/>
      <c r="H82" s="146"/>
      <c r="I82" s="261" t="s">
        <v>308</v>
      </c>
      <c r="J82" s="249"/>
      <c r="K82" s="255" t="s">
        <v>322</v>
      </c>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146"/>
    </row>
    <row r="83" spans="1:41" ht="18" customHeight="1">
      <c r="A83" s="32"/>
      <c r="B83" s="145"/>
      <c r="C83" s="145"/>
      <c r="D83" s="145"/>
      <c r="E83" s="145"/>
      <c r="F83" s="145"/>
      <c r="G83" s="145"/>
      <c r="H83" s="146"/>
      <c r="I83" s="261" t="s">
        <v>309</v>
      </c>
      <c r="J83" s="249"/>
      <c r="K83" s="255" t="s">
        <v>302</v>
      </c>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146"/>
    </row>
    <row r="84" spans="1:41" ht="18" customHeight="1">
      <c r="A84" s="32"/>
      <c r="B84" s="145"/>
      <c r="C84" s="145"/>
      <c r="D84" s="145"/>
      <c r="E84" s="145"/>
      <c r="F84" s="145"/>
      <c r="G84" s="145"/>
      <c r="H84" s="146"/>
      <c r="I84" s="261" t="s">
        <v>303</v>
      </c>
      <c r="J84" s="249"/>
      <c r="K84" s="255" t="s">
        <v>304</v>
      </c>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146"/>
    </row>
    <row r="85" spans="1:41" ht="18" customHeight="1">
      <c r="A85" s="32"/>
      <c r="B85" s="145"/>
      <c r="C85" s="145"/>
      <c r="D85" s="145"/>
      <c r="E85" s="145"/>
      <c r="F85" s="145"/>
      <c r="G85" s="145"/>
      <c r="H85" s="146"/>
      <c r="I85" s="261" t="s">
        <v>310</v>
      </c>
      <c r="J85" s="249"/>
      <c r="K85" s="255" t="s">
        <v>323</v>
      </c>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146"/>
    </row>
    <row r="86" spans="1:41" ht="18" customHeight="1">
      <c r="A86" s="32"/>
      <c r="B86" s="145"/>
      <c r="C86" s="145"/>
      <c r="D86" s="145"/>
      <c r="E86" s="145"/>
      <c r="F86" s="145"/>
      <c r="G86" s="145"/>
      <c r="H86" s="146"/>
      <c r="I86" s="261" t="s">
        <v>311</v>
      </c>
      <c r="J86" s="249"/>
      <c r="K86" s="255" t="s">
        <v>242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6"/>
    </row>
    <row r="87" spans="1:41" ht="18" customHeight="1">
      <c r="A87" s="32"/>
      <c r="B87" s="145"/>
      <c r="C87" s="145"/>
      <c r="D87" s="145"/>
      <c r="E87" s="145"/>
      <c r="F87" s="145"/>
      <c r="G87" s="145"/>
      <c r="H87" s="146"/>
      <c r="I87" s="261" t="s">
        <v>312</v>
      </c>
      <c r="J87" s="249"/>
      <c r="K87" s="255" t="s">
        <v>324</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146"/>
    </row>
    <row r="88" spans="1:41" ht="18" customHeight="1">
      <c r="A88" s="32"/>
      <c r="B88" s="145"/>
      <c r="C88" s="145"/>
      <c r="D88" s="145"/>
      <c r="E88" s="145"/>
      <c r="F88" s="145"/>
      <c r="G88" s="145"/>
      <c r="H88" s="146"/>
      <c r="I88" s="261" t="s">
        <v>313</v>
      </c>
      <c r="J88" s="249"/>
      <c r="K88" s="255" t="s">
        <v>325</v>
      </c>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146"/>
    </row>
    <row r="89" spans="1:41" ht="18" customHeight="1">
      <c r="A89" s="32"/>
      <c r="B89" s="145"/>
      <c r="C89" s="145"/>
      <c r="D89" s="145"/>
      <c r="E89" s="145"/>
      <c r="F89" s="145"/>
      <c r="G89" s="145"/>
      <c r="H89" s="146"/>
      <c r="I89" s="261" t="s">
        <v>314</v>
      </c>
      <c r="J89" s="249"/>
      <c r="K89" s="255" t="s">
        <v>407</v>
      </c>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146"/>
    </row>
    <row r="90" spans="1:41" ht="18" customHeight="1">
      <c r="A90" s="32"/>
      <c r="B90" s="145"/>
      <c r="C90" s="145"/>
      <c r="D90" s="145"/>
      <c r="E90" s="145"/>
      <c r="F90" s="145"/>
      <c r="G90" s="145"/>
      <c r="H90" s="146"/>
      <c r="I90" s="148"/>
      <c r="J90" s="144"/>
      <c r="K90" s="255" t="s">
        <v>408</v>
      </c>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146"/>
    </row>
    <row r="91" spans="1:41" ht="18" customHeight="1">
      <c r="A91" s="32"/>
      <c r="B91" s="145"/>
      <c r="C91" s="145"/>
      <c r="D91" s="145"/>
      <c r="E91" s="145"/>
      <c r="F91" s="145"/>
      <c r="G91" s="145"/>
      <c r="H91" s="146"/>
      <c r="I91" s="261" t="s">
        <v>315</v>
      </c>
      <c r="J91" s="249"/>
      <c r="K91" s="255" t="s">
        <v>326</v>
      </c>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146"/>
    </row>
    <row r="92" spans="1:41" ht="18" customHeight="1">
      <c r="A92" s="32"/>
      <c r="B92" s="145"/>
      <c r="C92" s="145"/>
      <c r="D92" s="145"/>
      <c r="E92" s="145"/>
      <c r="F92" s="145"/>
      <c r="G92" s="145"/>
      <c r="H92" s="146"/>
      <c r="I92" s="261" t="s">
        <v>316</v>
      </c>
      <c r="J92" s="249"/>
      <c r="K92" s="255" t="s">
        <v>327</v>
      </c>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146"/>
    </row>
    <row r="93" spans="1:41" ht="18" customHeight="1">
      <c r="A93" s="32"/>
      <c r="B93" s="145"/>
      <c r="C93" s="145"/>
      <c r="D93" s="145"/>
      <c r="E93" s="145"/>
      <c r="F93" s="145"/>
      <c r="G93" s="145"/>
      <c r="H93" s="146"/>
      <c r="I93" s="261" t="s">
        <v>409</v>
      </c>
      <c r="J93" s="249"/>
      <c r="K93" s="255" t="s">
        <v>328</v>
      </c>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146"/>
    </row>
    <row r="94" spans="1:41" ht="18" customHeight="1">
      <c r="A94" s="15"/>
      <c r="B94" s="143"/>
      <c r="C94" s="143"/>
      <c r="D94" s="143"/>
      <c r="E94" s="143"/>
      <c r="F94" s="143"/>
      <c r="G94" s="143"/>
      <c r="H94" s="156"/>
      <c r="I94" s="318" t="s">
        <v>410</v>
      </c>
      <c r="J94" s="319"/>
      <c r="K94" s="257" t="s">
        <v>329</v>
      </c>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156"/>
    </row>
    <row r="95" spans="1:41" ht="18" customHeight="1">
      <c r="A95" s="32"/>
      <c r="B95" s="254" t="s">
        <v>204</v>
      </c>
      <c r="C95" s="254"/>
      <c r="D95" s="254"/>
      <c r="E95" s="254"/>
      <c r="F95" s="254"/>
      <c r="G95" s="254"/>
      <c r="H95" s="146"/>
      <c r="I95" s="151"/>
      <c r="J95" s="23" t="s">
        <v>241</v>
      </c>
      <c r="AO95" s="146"/>
    </row>
    <row r="96" spans="1:41" ht="18" customHeight="1">
      <c r="A96" s="32"/>
      <c r="B96" s="145"/>
      <c r="C96" s="145"/>
      <c r="D96" s="145"/>
      <c r="E96" s="145"/>
      <c r="F96" s="145"/>
      <c r="G96" s="145"/>
      <c r="H96" s="146"/>
      <c r="I96" s="151"/>
      <c r="J96" s="23" t="s">
        <v>238</v>
      </c>
      <c r="AO96" s="146"/>
    </row>
    <row r="97" spans="1:45" ht="18" customHeight="1">
      <c r="A97" s="32"/>
      <c r="B97" s="145"/>
      <c r="C97" s="145"/>
      <c r="D97" s="145"/>
      <c r="E97" s="145"/>
      <c r="F97" s="145"/>
      <c r="G97" s="145"/>
      <c r="H97" s="146"/>
      <c r="I97" s="151"/>
      <c r="J97" s="23" t="s">
        <v>247</v>
      </c>
      <c r="AO97" s="146"/>
    </row>
    <row r="98" spans="1:45" ht="18" customHeight="1">
      <c r="A98" s="32"/>
      <c r="B98" s="145"/>
      <c r="C98" s="145"/>
      <c r="D98" s="145"/>
      <c r="E98" s="145"/>
      <c r="F98" s="145"/>
      <c r="G98" s="145"/>
      <c r="H98" s="146"/>
      <c r="I98" s="151"/>
      <c r="J98" s="23" t="s">
        <v>248</v>
      </c>
      <c r="AO98" s="146"/>
    </row>
    <row r="99" spans="1:45" ht="18" customHeight="1">
      <c r="A99" s="32"/>
      <c r="B99" s="145"/>
      <c r="C99" s="145"/>
      <c r="D99" s="145"/>
      <c r="E99" s="145"/>
      <c r="F99" s="145"/>
      <c r="G99" s="145"/>
      <c r="H99" s="146"/>
      <c r="I99" s="151"/>
      <c r="J99" s="23" t="s">
        <v>249</v>
      </c>
      <c r="AO99" s="146"/>
    </row>
    <row r="100" spans="1:45" ht="18" customHeight="1">
      <c r="A100" s="15"/>
      <c r="B100" s="143"/>
      <c r="C100" s="143"/>
      <c r="D100" s="143"/>
      <c r="E100" s="143"/>
      <c r="F100" s="143"/>
      <c r="G100" s="143"/>
      <c r="H100" s="156"/>
      <c r="I100" s="153"/>
      <c r="J100" s="33" t="s">
        <v>239</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156"/>
    </row>
    <row r="101" spans="1:45" ht="18" customHeight="1">
      <c r="A101" s="32"/>
      <c r="B101" s="262" t="s">
        <v>250</v>
      </c>
      <c r="C101" s="262"/>
      <c r="D101" s="262"/>
      <c r="E101" s="262"/>
      <c r="F101" s="262"/>
      <c r="G101" s="262"/>
      <c r="H101" s="146"/>
      <c r="I101" s="264">
        <v>1</v>
      </c>
      <c r="J101" s="265"/>
      <c r="K101" s="258" t="s">
        <v>251</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146"/>
    </row>
    <row r="102" spans="1:45" ht="18" customHeight="1">
      <c r="A102" s="32"/>
      <c r="B102" s="145"/>
      <c r="C102" s="145"/>
      <c r="D102" s="145"/>
      <c r="E102" s="145"/>
      <c r="F102" s="145"/>
      <c r="G102" s="145"/>
      <c r="H102" s="146"/>
      <c r="I102" s="264">
        <v>2</v>
      </c>
      <c r="J102" s="265"/>
      <c r="K102" s="255" t="s">
        <v>252</v>
      </c>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146"/>
    </row>
    <row r="103" spans="1:45" ht="18" customHeight="1">
      <c r="A103" s="32"/>
      <c r="B103" s="145"/>
      <c r="C103" s="145"/>
      <c r="D103" s="145"/>
      <c r="E103" s="145"/>
      <c r="F103" s="145"/>
      <c r="G103" s="145"/>
      <c r="H103" s="146"/>
      <c r="I103" s="264">
        <v>3</v>
      </c>
      <c r="J103" s="265"/>
      <c r="K103" s="255" t="s">
        <v>253</v>
      </c>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146"/>
    </row>
    <row r="104" spans="1:45" ht="18" customHeight="1">
      <c r="A104" s="32"/>
      <c r="B104" s="145"/>
      <c r="C104" s="145"/>
      <c r="D104" s="145"/>
      <c r="E104" s="145"/>
      <c r="F104" s="145"/>
      <c r="G104" s="145"/>
      <c r="H104" s="146"/>
      <c r="I104" s="264">
        <v>4</v>
      </c>
      <c r="J104" s="265"/>
      <c r="K104" s="255" t="s">
        <v>254</v>
      </c>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146"/>
    </row>
    <row r="105" spans="1:45" ht="18" customHeight="1">
      <c r="A105" s="32"/>
      <c r="B105" s="145"/>
      <c r="C105" s="145"/>
      <c r="D105" s="145"/>
      <c r="E105" s="145"/>
      <c r="F105" s="145"/>
      <c r="G105" s="145"/>
      <c r="H105" s="146"/>
      <c r="I105" s="264">
        <v>5</v>
      </c>
      <c r="J105" s="265"/>
      <c r="K105" s="255" t="s">
        <v>255</v>
      </c>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146"/>
    </row>
    <row r="106" spans="1:45" ht="18" customHeight="1">
      <c r="A106" s="32"/>
      <c r="B106" s="145"/>
      <c r="C106" s="145"/>
      <c r="D106" s="145"/>
      <c r="E106" s="145"/>
      <c r="F106" s="145"/>
      <c r="G106" s="145"/>
      <c r="H106" s="146"/>
      <c r="I106" s="264">
        <v>6</v>
      </c>
      <c r="J106" s="265"/>
      <c r="K106" s="255" t="s">
        <v>256</v>
      </c>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146"/>
    </row>
    <row r="107" spans="1:45" ht="18" customHeight="1">
      <c r="A107" s="15"/>
      <c r="B107" s="143"/>
      <c r="C107" s="143"/>
      <c r="D107" s="143"/>
      <c r="E107" s="143"/>
      <c r="F107" s="143"/>
      <c r="G107" s="143"/>
      <c r="H107" s="156"/>
      <c r="I107" s="266">
        <v>7</v>
      </c>
      <c r="J107" s="267"/>
      <c r="K107" s="257" t="s">
        <v>257</v>
      </c>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156"/>
    </row>
    <row r="108" spans="1:45" ht="18" customHeight="1">
      <c r="A108" s="30"/>
      <c r="B108" s="262" t="s">
        <v>227</v>
      </c>
      <c r="C108" s="262"/>
      <c r="D108" s="262"/>
      <c r="E108" s="262"/>
      <c r="F108" s="262"/>
      <c r="G108" s="262"/>
      <c r="H108" s="155"/>
      <c r="I108" s="43"/>
      <c r="J108" s="258" t="s">
        <v>228</v>
      </c>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68"/>
    </row>
    <row r="109" spans="1:45" ht="18" customHeight="1">
      <c r="A109" s="15"/>
      <c r="B109" s="143"/>
      <c r="C109" s="143"/>
      <c r="D109" s="143"/>
      <c r="E109" s="143"/>
      <c r="F109" s="143"/>
      <c r="G109" s="143"/>
      <c r="H109" s="156"/>
      <c r="I109" s="37"/>
      <c r="J109" s="257" t="s">
        <v>231</v>
      </c>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69"/>
    </row>
    <row r="110" spans="1:45" ht="18" customHeight="1">
      <c r="A110" s="30"/>
      <c r="B110" s="262" t="s">
        <v>108</v>
      </c>
      <c r="C110" s="262"/>
      <c r="D110" s="262"/>
      <c r="E110" s="262"/>
      <c r="F110" s="262"/>
      <c r="G110" s="262"/>
      <c r="H110" s="155"/>
      <c r="I110" s="43"/>
      <c r="J110" s="258" t="s">
        <v>225</v>
      </c>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68"/>
    </row>
    <row r="111" spans="1:45" ht="18" customHeight="1">
      <c r="A111" s="32"/>
      <c r="H111" s="146"/>
      <c r="I111" s="59"/>
      <c r="J111" s="255" t="s">
        <v>258</v>
      </c>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5"/>
      <c r="AO111" s="256"/>
    </row>
    <row r="112" spans="1:45" ht="24" customHeight="1">
      <c r="A112" s="32"/>
      <c r="H112" s="146"/>
      <c r="I112" s="59"/>
      <c r="J112" s="254" t="s">
        <v>200</v>
      </c>
      <c r="K112" s="276"/>
      <c r="L112" s="276"/>
      <c r="M112" s="276"/>
      <c r="N112" s="276"/>
      <c r="O112" s="275">
        <v>45364</v>
      </c>
      <c r="P112" s="275"/>
      <c r="Q112" s="275"/>
      <c r="R112" s="275"/>
      <c r="S112" s="275"/>
      <c r="T112" s="275"/>
      <c r="U112" s="275"/>
      <c r="V112" s="275"/>
      <c r="W112" s="275"/>
      <c r="X112" s="275"/>
      <c r="Z112" s="253">
        <v>0.58333333333333337</v>
      </c>
      <c r="AA112" s="254"/>
      <c r="AB112" s="254"/>
      <c r="AC112" s="254"/>
      <c r="AD112" s="254"/>
      <c r="AE112" s="254"/>
      <c r="AO112" s="146"/>
      <c r="AR112" s="136" t="s">
        <v>290</v>
      </c>
      <c r="AS112" s="136"/>
    </row>
    <row r="113" spans="1:45" ht="24" customHeight="1">
      <c r="A113" s="32"/>
      <c r="H113" s="146"/>
      <c r="I113" s="59"/>
      <c r="J113" s="254" t="s">
        <v>223</v>
      </c>
      <c r="K113" s="276"/>
      <c r="L113" s="276"/>
      <c r="M113" s="276"/>
      <c r="N113" s="276"/>
      <c r="O113" s="275">
        <v>45363</v>
      </c>
      <c r="P113" s="275"/>
      <c r="Q113" s="275"/>
      <c r="R113" s="275"/>
      <c r="S113" s="275"/>
      <c r="T113" s="275"/>
      <c r="U113" s="275"/>
      <c r="V113" s="275"/>
      <c r="W113" s="275"/>
      <c r="X113" s="275"/>
      <c r="Y113" s="23" t="s">
        <v>203</v>
      </c>
      <c r="AO113" s="146"/>
      <c r="AR113" s="136" t="s">
        <v>291</v>
      </c>
      <c r="AS113" s="136"/>
    </row>
    <row r="114" spans="1:45" ht="18" customHeight="1">
      <c r="A114" s="32"/>
      <c r="H114" s="146"/>
      <c r="I114" s="59"/>
      <c r="J114" s="136" t="s">
        <v>290</v>
      </c>
      <c r="K114" s="150"/>
      <c r="L114" s="150"/>
      <c r="M114" s="150"/>
      <c r="N114" s="150"/>
      <c r="O114" s="149"/>
      <c r="P114" s="149"/>
      <c r="Q114" s="149"/>
      <c r="R114" s="149"/>
      <c r="S114" s="149"/>
      <c r="T114" s="149"/>
      <c r="U114" s="149"/>
      <c r="V114" s="149"/>
      <c r="W114" s="149"/>
      <c r="X114" s="149"/>
      <c r="AO114" s="146"/>
    </row>
    <row r="115" spans="1:45" ht="18" customHeight="1">
      <c r="A115" s="32"/>
      <c r="H115" s="146"/>
      <c r="I115" s="59"/>
      <c r="J115" s="23" t="s">
        <v>226</v>
      </c>
      <c r="K115" s="150"/>
      <c r="L115" s="150"/>
      <c r="M115" s="150"/>
      <c r="N115" s="150"/>
      <c r="O115" s="149"/>
      <c r="P115" s="149"/>
      <c r="Q115" s="149"/>
      <c r="R115" s="149"/>
      <c r="S115" s="149"/>
      <c r="T115" s="149"/>
      <c r="U115" s="149"/>
      <c r="V115" s="149"/>
      <c r="W115" s="149"/>
      <c r="X115" s="149"/>
      <c r="AO115" s="146"/>
    </row>
    <row r="116" spans="1:45" ht="18" customHeight="1">
      <c r="A116" s="15"/>
      <c r="B116" s="33"/>
      <c r="C116" s="33"/>
      <c r="D116" s="33"/>
      <c r="E116" s="33"/>
      <c r="F116" s="33"/>
      <c r="G116" s="33"/>
      <c r="H116" s="156"/>
      <c r="I116" s="37"/>
      <c r="J116" s="33" t="s">
        <v>224</v>
      </c>
      <c r="K116" s="34"/>
      <c r="L116" s="34"/>
      <c r="M116" s="34"/>
      <c r="N116" s="34"/>
      <c r="O116" s="108"/>
      <c r="P116" s="108"/>
      <c r="Q116" s="108"/>
      <c r="R116" s="108"/>
      <c r="S116" s="108"/>
      <c r="T116" s="108"/>
      <c r="U116" s="108"/>
      <c r="V116" s="108"/>
      <c r="W116" s="108"/>
      <c r="X116" s="108"/>
      <c r="Y116" s="33"/>
      <c r="Z116" s="33"/>
      <c r="AA116" s="33"/>
      <c r="AB116" s="33"/>
      <c r="AC116" s="33"/>
      <c r="AD116" s="33"/>
      <c r="AE116" s="33"/>
      <c r="AF116" s="33"/>
      <c r="AG116" s="33"/>
      <c r="AH116" s="33"/>
      <c r="AI116" s="33"/>
      <c r="AJ116" s="33"/>
      <c r="AK116" s="33"/>
      <c r="AL116" s="33"/>
      <c r="AM116" s="33"/>
      <c r="AN116" s="33"/>
      <c r="AO116" s="156"/>
    </row>
    <row r="117" spans="1:45" ht="18" customHeight="1">
      <c r="A117" s="30"/>
      <c r="B117" s="262" t="s">
        <v>221</v>
      </c>
      <c r="C117" s="262"/>
      <c r="D117" s="262"/>
      <c r="E117" s="262"/>
      <c r="F117" s="262"/>
      <c r="G117" s="262"/>
      <c r="H117" s="155"/>
      <c r="I117" s="134"/>
      <c r="J117" s="258" t="s">
        <v>259</v>
      </c>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68"/>
    </row>
    <row r="118" spans="1:45" ht="18" customHeight="1" thickBot="1">
      <c r="A118" s="32"/>
      <c r="B118" s="145"/>
      <c r="C118" s="145"/>
      <c r="D118" s="145"/>
      <c r="E118" s="145"/>
      <c r="F118" s="145"/>
      <c r="G118" s="145"/>
      <c r="H118" s="146"/>
      <c r="I118" s="152"/>
      <c r="J118" s="255" t="s">
        <v>279</v>
      </c>
      <c r="K118" s="255"/>
      <c r="L118" s="255"/>
      <c r="M118" s="255"/>
      <c r="N118" s="255"/>
      <c r="O118" s="255"/>
      <c r="P118" s="255"/>
      <c r="Q118" s="255"/>
      <c r="R118" s="255"/>
      <c r="S118" s="255"/>
      <c r="T118" s="255"/>
      <c r="U118" s="255"/>
      <c r="V118" s="255"/>
      <c r="W118" s="255"/>
      <c r="X118" s="255"/>
      <c r="Y118" s="255"/>
      <c r="Z118" s="255"/>
      <c r="AA118" s="255"/>
      <c r="AB118" s="270">
        <f>J11</f>
        <v>45356</v>
      </c>
      <c r="AC118" s="270"/>
      <c r="AD118" s="270"/>
      <c r="AE118" s="270"/>
      <c r="AF118" s="270"/>
      <c r="AG118" s="270"/>
      <c r="AH118" s="270"/>
      <c r="AI118" s="270"/>
      <c r="AJ118" s="135" t="s">
        <v>280</v>
      </c>
      <c r="AK118" s="135"/>
      <c r="AL118" s="135"/>
      <c r="AO118" s="146"/>
    </row>
    <row r="119" spans="1:45" ht="18" customHeight="1">
      <c r="A119" s="15"/>
      <c r="B119" s="33"/>
      <c r="C119" s="33"/>
      <c r="D119" s="33"/>
      <c r="E119" s="33"/>
      <c r="F119" s="33"/>
      <c r="G119" s="33"/>
      <c r="H119" s="156"/>
      <c r="I119" s="153"/>
      <c r="J119" s="33" t="s">
        <v>281</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156"/>
    </row>
    <row r="120" spans="1:45" ht="18" customHeight="1">
      <c r="A120" s="30"/>
      <c r="B120" s="262" t="s">
        <v>109</v>
      </c>
      <c r="C120" s="262"/>
      <c r="D120" s="262"/>
      <c r="E120" s="262"/>
      <c r="F120" s="262"/>
      <c r="G120" s="262"/>
      <c r="H120" s="155"/>
      <c r="I120" s="134">
        <v>1</v>
      </c>
      <c r="J120" s="154" t="s">
        <v>110</v>
      </c>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5"/>
    </row>
    <row r="121" spans="1:45" ht="18" customHeight="1">
      <c r="A121" s="32"/>
      <c r="B121" s="254" t="s">
        <v>111</v>
      </c>
      <c r="C121" s="254"/>
      <c r="D121" s="254"/>
      <c r="E121" s="254"/>
      <c r="F121" s="254"/>
      <c r="G121" s="254"/>
      <c r="H121" s="146"/>
      <c r="I121" s="152"/>
      <c r="J121" s="23" t="s">
        <v>112</v>
      </c>
      <c r="AO121" s="146"/>
    </row>
    <row r="122" spans="1:45" ht="18" customHeight="1">
      <c r="A122" s="32"/>
      <c r="H122" s="146"/>
      <c r="I122" s="152">
        <v>2</v>
      </c>
      <c r="J122" s="23" t="s">
        <v>113</v>
      </c>
      <c r="AO122" s="146"/>
    </row>
    <row r="123" spans="1:45" ht="18" customHeight="1">
      <c r="A123" s="32"/>
      <c r="H123" s="146"/>
      <c r="I123" s="261" t="s">
        <v>114</v>
      </c>
      <c r="J123" s="249"/>
      <c r="K123" s="23" t="s">
        <v>115</v>
      </c>
      <c r="AO123" s="146"/>
    </row>
    <row r="124" spans="1:45" ht="18" customHeight="1">
      <c r="A124" s="32"/>
      <c r="H124" s="146"/>
      <c r="K124" s="23" t="s">
        <v>116</v>
      </c>
      <c r="AO124" s="146"/>
    </row>
    <row r="125" spans="1:45" ht="18" customHeight="1">
      <c r="A125" s="32"/>
      <c r="H125" s="146"/>
      <c r="I125" s="261" t="s">
        <v>117</v>
      </c>
      <c r="J125" s="249"/>
      <c r="K125" s="23" t="s">
        <v>118</v>
      </c>
      <c r="AO125" s="146"/>
    </row>
    <row r="126" spans="1:45" ht="18" customHeight="1">
      <c r="A126" s="32"/>
      <c r="H126" s="146"/>
      <c r="K126" s="23" t="s">
        <v>119</v>
      </c>
      <c r="AO126" s="146"/>
    </row>
    <row r="127" spans="1:45" ht="18" customHeight="1">
      <c r="A127" s="32"/>
      <c r="H127" s="146"/>
      <c r="K127" s="23" t="s">
        <v>120</v>
      </c>
      <c r="AO127" s="146"/>
    </row>
    <row r="128" spans="1:45" ht="18" customHeight="1">
      <c r="A128" s="32"/>
      <c r="H128" s="146"/>
      <c r="I128" s="152">
        <v>3</v>
      </c>
      <c r="J128" s="23" t="s">
        <v>404</v>
      </c>
      <c r="AO128" s="146"/>
    </row>
    <row r="129" spans="1:41" ht="18" customHeight="1">
      <c r="A129" s="32"/>
      <c r="H129" s="146"/>
      <c r="I129" s="152"/>
      <c r="J129" s="23" t="s">
        <v>121</v>
      </c>
      <c r="AO129" s="146"/>
    </row>
    <row r="130" spans="1:41" ht="18" customHeight="1">
      <c r="A130" s="32"/>
      <c r="H130" s="146"/>
      <c r="I130" s="152"/>
      <c r="J130" s="23" t="s">
        <v>122</v>
      </c>
      <c r="AO130" s="146"/>
    </row>
    <row r="131" spans="1:41" ht="18" customHeight="1">
      <c r="A131" s="15"/>
      <c r="B131" s="33"/>
      <c r="C131" s="33"/>
      <c r="D131" s="33"/>
      <c r="E131" s="33"/>
      <c r="F131" s="33"/>
      <c r="G131" s="33"/>
      <c r="H131" s="156"/>
      <c r="I131" s="70">
        <v>4</v>
      </c>
      <c r="J131" s="33" t="s">
        <v>123</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156"/>
    </row>
    <row r="132" spans="1:41" ht="18" customHeight="1">
      <c r="A132" s="30"/>
      <c r="B132" s="262" t="s">
        <v>124</v>
      </c>
      <c r="C132" s="262"/>
      <c r="D132" s="262"/>
      <c r="E132" s="262"/>
      <c r="F132" s="262"/>
      <c r="G132" s="262"/>
      <c r="H132" s="155"/>
      <c r="I132" s="172">
        <v>1</v>
      </c>
      <c r="J132" s="154" t="s">
        <v>125</v>
      </c>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5"/>
    </row>
    <row r="133" spans="1:41" ht="18" customHeight="1">
      <c r="A133" s="32"/>
      <c r="B133" s="145"/>
      <c r="C133" s="145"/>
      <c r="D133" s="145"/>
      <c r="E133" s="145"/>
      <c r="F133" s="145"/>
      <c r="G133" s="145"/>
      <c r="H133" s="146"/>
      <c r="I133" s="71">
        <v>2</v>
      </c>
      <c r="J133" s="23" t="s">
        <v>126</v>
      </c>
      <c r="AO133" s="146"/>
    </row>
    <row r="134" spans="1:41" ht="18" customHeight="1">
      <c r="A134" s="32"/>
      <c r="B134" s="145"/>
      <c r="C134" s="145"/>
      <c r="D134" s="145"/>
      <c r="E134" s="145"/>
      <c r="F134" s="145"/>
      <c r="G134" s="145"/>
      <c r="H134" s="146"/>
      <c r="I134" s="71">
        <v>3</v>
      </c>
      <c r="J134" s="23" t="s">
        <v>127</v>
      </c>
      <c r="AO134" s="146"/>
    </row>
    <row r="135" spans="1:41" ht="18" customHeight="1">
      <c r="A135" s="32"/>
      <c r="B135" s="145"/>
      <c r="C135" s="145"/>
      <c r="D135" s="145"/>
      <c r="E135" s="145"/>
      <c r="F135" s="145"/>
      <c r="G135" s="145"/>
      <c r="H135" s="146"/>
      <c r="I135" s="71"/>
      <c r="J135" s="23" t="s">
        <v>128</v>
      </c>
      <c r="AO135" s="146"/>
    </row>
    <row r="136" spans="1:41" ht="18" customHeight="1">
      <c r="A136" s="32"/>
      <c r="B136" s="145"/>
      <c r="C136" s="145"/>
      <c r="D136" s="145"/>
      <c r="E136" s="145"/>
      <c r="F136" s="145"/>
      <c r="G136" s="145"/>
      <c r="H136" s="146"/>
      <c r="I136" s="71">
        <v>4</v>
      </c>
      <c r="J136" s="23" t="s">
        <v>129</v>
      </c>
      <c r="AO136" s="146"/>
    </row>
    <row r="137" spans="1:41" ht="18" customHeight="1">
      <c r="A137" s="32"/>
      <c r="H137" s="146"/>
      <c r="I137" s="152">
        <v>5</v>
      </c>
      <c r="J137" s="23" t="s">
        <v>130</v>
      </c>
      <c r="AO137" s="146"/>
    </row>
    <row r="138" spans="1:41" ht="18" customHeight="1">
      <c r="A138" s="32"/>
      <c r="H138" s="146"/>
      <c r="J138" s="23" t="s">
        <v>131</v>
      </c>
      <c r="AO138" s="146"/>
    </row>
    <row r="139" spans="1:41" ht="18" customHeight="1">
      <c r="A139" s="32"/>
      <c r="H139" s="146"/>
      <c r="I139" s="261" t="s">
        <v>114</v>
      </c>
      <c r="J139" s="249"/>
      <c r="K139" s="23" t="s">
        <v>132</v>
      </c>
      <c r="AO139" s="146"/>
    </row>
    <row r="140" spans="1:41" ht="18" customHeight="1">
      <c r="A140" s="32"/>
      <c r="H140" s="146"/>
      <c r="K140" s="23" t="s">
        <v>133</v>
      </c>
      <c r="AO140" s="146"/>
    </row>
    <row r="141" spans="1:41" ht="18" customHeight="1">
      <c r="A141" s="32"/>
      <c r="H141" s="146"/>
      <c r="I141" s="261" t="s">
        <v>134</v>
      </c>
      <c r="J141" s="249"/>
      <c r="K141" s="23" t="s">
        <v>135</v>
      </c>
      <c r="AO141" s="146"/>
    </row>
    <row r="142" spans="1:41" ht="18" customHeight="1">
      <c r="A142" s="32"/>
      <c r="H142" s="146"/>
      <c r="K142" s="23" t="s">
        <v>136</v>
      </c>
      <c r="AO142" s="146"/>
    </row>
    <row r="143" spans="1:41" ht="18" customHeight="1">
      <c r="A143" s="32"/>
      <c r="H143" s="146"/>
      <c r="I143" s="45" t="s">
        <v>137</v>
      </c>
      <c r="K143" s="23" t="s">
        <v>138</v>
      </c>
      <c r="AO143" s="146"/>
    </row>
    <row r="144" spans="1:41" ht="18" customHeight="1">
      <c r="A144" s="32"/>
      <c r="H144" s="146"/>
      <c r="I144" s="261" t="s">
        <v>139</v>
      </c>
      <c r="J144" s="249"/>
      <c r="K144" s="23" t="s">
        <v>140</v>
      </c>
      <c r="AO144" s="146"/>
    </row>
    <row r="145" spans="1:41" ht="18" customHeight="1">
      <c r="A145" s="32"/>
      <c r="H145" s="146"/>
      <c r="I145" s="45"/>
      <c r="K145" s="23" t="s">
        <v>141</v>
      </c>
      <c r="AO145" s="146"/>
    </row>
    <row r="146" spans="1:41" ht="18" customHeight="1">
      <c r="A146" s="32"/>
      <c r="H146" s="146"/>
      <c r="I146" s="261" t="s">
        <v>142</v>
      </c>
      <c r="J146" s="249"/>
      <c r="K146" s="23" t="s">
        <v>143</v>
      </c>
      <c r="AO146" s="146"/>
    </row>
    <row r="147" spans="1:41" ht="18" customHeight="1">
      <c r="A147" s="32"/>
      <c r="H147" s="146"/>
      <c r="I147" s="45" t="s">
        <v>144</v>
      </c>
      <c r="K147" s="23" t="s">
        <v>145</v>
      </c>
      <c r="AO147" s="146"/>
    </row>
    <row r="148" spans="1:41" ht="18" customHeight="1">
      <c r="A148" s="32"/>
      <c r="H148" s="146"/>
      <c r="I148" s="261" t="s">
        <v>146</v>
      </c>
      <c r="J148" s="249"/>
      <c r="K148" s="23" t="s">
        <v>147</v>
      </c>
      <c r="AO148" s="146"/>
    </row>
    <row r="149" spans="1:41" ht="18" customHeight="1">
      <c r="A149" s="32"/>
      <c r="H149" s="146"/>
      <c r="I149" s="71">
        <v>6</v>
      </c>
      <c r="J149" s="23" t="s">
        <v>148</v>
      </c>
      <c r="AO149" s="146"/>
    </row>
    <row r="150" spans="1:41" ht="18" customHeight="1">
      <c r="A150" s="32"/>
      <c r="H150" s="146"/>
      <c r="I150" s="23" t="s">
        <v>149</v>
      </c>
      <c r="J150" s="23" t="s">
        <v>150</v>
      </c>
      <c r="AO150" s="146"/>
    </row>
    <row r="151" spans="1:41" ht="18" customHeight="1">
      <c r="A151" s="15"/>
      <c r="B151" s="33"/>
      <c r="C151" s="33"/>
      <c r="D151" s="33"/>
      <c r="E151" s="33"/>
      <c r="F151" s="33"/>
      <c r="G151" s="33"/>
      <c r="H151" s="156"/>
      <c r="I151" s="72" t="s">
        <v>151</v>
      </c>
      <c r="J151" s="33" t="s">
        <v>152</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156"/>
    </row>
    <row r="152" spans="1:41" ht="18.75" customHeight="1">
      <c r="A152" s="30"/>
      <c r="B152" s="262" t="s">
        <v>229</v>
      </c>
      <c r="C152" s="262"/>
      <c r="D152" s="262"/>
      <c r="E152" s="262"/>
      <c r="F152" s="262"/>
      <c r="G152" s="262"/>
      <c r="H152" s="155"/>
      <c r="I152" s="43"/>
      <c r="J152" s="258" t="str">
        <f>N43</f>
        <v>公立大学法人横浜市立大学</v>
      </c>
      <c r="K152" s="258"/>
      <c r="L152" s="258"/>
      <c r="M152" s="258"/>
      <c r="N152" s="258"/>
      <c r="O152" s="258"/>
      <c r="P152" s="258"/>
      <c r="Q152" s="258"/>
      <c r="R152" s="258"/>
      <c r="S152" s="258"/>
      <c r="T152" s="154" t="str">
        <f>X43</f>
        <v>福浦キャンパス</v>
      </c>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5"/>
    </row>
    <row r="153" spans="1:41" ht="18.75" customHeight="1">
      <c r="A153" s="32"/>
      <c r="H153" s="146"/>
      <c r="I153" s="59"/>
      <c r="J153" s="255" t="str">
        <f>N44</f>
        <v>研究基盤課　医学系研究費管理担当</v>
      </c>
      <c r="K153" s="255"/>
      <c r="L153" s="255"/>
      <c r="M153" s="255"/>
      <c r="N153" s="255"/>
      <c r="O153" s="255"/>
      <c r="P153" s="255"/>
      <c r="Q153" s="255"/>
      <c r="R153" s="255"/>
      <c r="S153" s="255"/>
      <c r="T153" s="255"/>
      <c r="U153" s="255"/>
      <c r="V153" s="255"/>
      <c r="W153" s="255"/>
      <c r="X153" s="255"/>
      <c r="Y153" s="255"/>
      <c r="Z153" s="255"/>
      <c r="AA153" s="263" t="str">
        <f>AC44</f>
        <v>（電話）０４５－７８７－２５１０</v>
      </c>
      <c r="AB153" s="263"/>
      <c r="AC153" s="263"/>
      <c r="AD153" s="263"/>
      <c r="AE153" s="263"/>
      <c r="AF153" s="263"/>
      <c r="AG153" s="263"/>
      <c r="AH153" s="263"/>
      <c r="AI153" s="263"/>
      <c r="AJ153" s="263"/>
      <c r="AK153" s="263"/>
      <c r="AL153" s="263"/>
      <c r="AM153" s="263"/>
      <c r="AN153" s="263"/>
      <c r="AO153" s="146"/>
    </row>
    <row r="154" spans="1:41" ht="18.75" customHeight="1">
      <c r="A154" s="32"/>
      <c r="H154" s="146"/>
      <c r="I154" s="59"/>
      <c r="S154" s="300" t="str">
        <f>N45</f>
        <v>（電子メールアドレス）fkenkyu@yokohama-cu.ac.jp</v>
      </c>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146"/>
    </row>
    <row r="155" spans="1:41" ht="18.75" customHeight="1">
      <c r="A155" s="30"/>
      <c r="B155" s="262" t="s">
        <v>153</v>
      </c>
      <c r="C155" s="262"/>
      <c r="D155" s="262"/>
      <c r="E155" s="262"/>
      <c r="F155" s="262"/>
      <c r="G155" s="262"/>
      <c r="H155" s="155"/>
      <c r="I155" s="43"/>
      <c r="J155" s="154" t="s">
        <v>154</v>
      </c>
      <c r="K155" s="154"/>
      <c r="L155" s="154"/>
      <c r="M155" s="154"/>
      <c r="N155" s="154"/>
      <c r="O155" s="154"/>
      <c r="P155" s="154"/>
      <c r="Q155" s="154"/>
      <c r="R155" s="154"/>
      <c r="S155" s="154"/>
      <c r="T155" s="154" t="s">
        <v>155</v>
      </c>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5"/>
    </row>
    <row r="156" spans="1:41" ht="18.75" customHeight="1">
      <c r="A156" s="32"/>
      <c r="H156" s="146"/>
      <c r="I156" s="59"/>
      <c r="J156" s="23" t="s">
        <v>289</v>
      </c>
      <c r="AE156" s="2" t="s">
        <v>233</v>
      </c>
      <c r="AF156" s="23" t="s">
        <v>232</v>
      </c>
      <c r="AO156" s="146"/>
    </row>
    <row r="157" spans="1:41" ht="18.75" customHeight="1">
      <c r="A157" s="15"/>
      <c r="B157" s="33"/>
      <c r="C157" s="33"/>
      <c r="D157" s="33"/>
      <c r="E157" s="33"/>
      <c r="F157" s="33"/>
      <c r="G157" s="33"/>
      <c r="H157" s="156"/>
      <c r="I157" s="33"/>
      <c r="J157" s="33"/>
      <c r="K157" s="33"/>
      <c r="L157" s="33"/>
      <c r="M157" s="33"/>
      <c r="N157" s="33"/>
      <c r="O157" s="33"/>
      <c r="P157" s="33"/>
      <c r="Q157" s="33"/>
      <c r="R157" s="33"/>
      <c r="S157" s="33"/>
      <c r="T157" s="33"/>
      <c r="U157" s="33"/>
      <c r="V157" s="33"/>
      <c r="W157" s="33"/>
      <c r="X157" s="33"/>
      <c r="Y157" s="33"/>
      <c r="Z157" s="33"/>
      <c r="AA157" s="33"/>
      <c r="AB157" s="33"/>
      <c r="AC157" s="140"/>
      <c r="AD157" s="33"/>
      <c r="AE157" s="33"/>
      <c r="AF157" s="33"/>
      <c r="AG157" s="33"/>
      <c r="AH157" s="33"/>
      <c r="AI157" s="33"/>
      <c r="AJ157" s="33"/>
      <c r="AK157" s="33"/>
      <c r="AL157" s="33"/>
      <c r="AM157" s="33"/>
      <c r="AN157" s="140" t="s">
        <v>240</v>
      </c>
      <c r="AO157" s="156"/>
    </row>
  </sheetData>
  <mergeCells count="181">
    <mergeCell ref="S21:T21"/>
    <mergeCell ref="U21:X21"/>
    <mergeCell ref="Y21:Z21"/>
    <mergeCell ref="AB21:AC21"/>
    <mergeCell ref="AE21:AF21"/>
    <mergeCell ref="I94:J94"/>
    <mergeCell ref="K94:AN94"/>
    <mergeCell ref="I89:J89"/>
    <mergeCell ref="K89:AN89"/>
    <mergeCell ref="K90:AN90"/>
    <mergeCell ref="I91:J91"/>
    <mergeCell ref="K91:AN91"/>
    <mergeCell ref="I92:J92"/>
    <mergeCell ref="K92:AN92"/>
    <mergeCell ref="I93:J93"/>
    <mergeCell ref="K93:AN93"/>
    <mergeCell ref="K84:AN84"/>
    <mergeCell ref="I85:J85"/>
    <mergeCell ref="K85:AN85"/>
    <mergeCell ref="I86:J86"/>
    <mergeCell ref="K86:AN86"/>
    <mergeCell ref="I87:J87"/>
    <mergeCell ref="K87:AN87"/>
    <mergeCell ref="I88:J88"/>
    <mergeCell ref="K88:AN88"/>
    <mergeCell ref="B76:G76"/>
    <mergeCell ref="J76:AN76"/>
    <mergeCell ref="B77:G77"/>
    <mergeCell ref="I77:J77"/>
    <mergeCell ref="K77:AN77"/>
    <mergeCell ref="I78:J78"/>
    <mergeCell ref="K78:AN78"/>
    <mergeCell ref="I79:J79"/>
    <mergeCell ref="K79:AN79"/>
    <mergeCell ref="K81:AN81"/>
    <mergeCell ref="I82:J82"/>
    <mergeCell ref="K82:AN82"/>
    <mergeCell ref="I81:J81"/>
    <mergeCell ref="S154:AN154"/>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3:AO63"/>
    <mergeCell ref="K64:AO64"/>
    <mergeCell ref="K65:AO65"/>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3:G53"/>
    <mergeCell ref="B71:G71"/>
    <mergeCell ref="B40:G40"/>
    <mergeCell ref="B28:G34"/>
    <mergeCell ref="B36:G38"/>
    <mergeCell ref="J36:AN38"/>
    <mergeCell ref="B17:G17"/>
    <mergeCell ref="B39:G39"/>
    <mergeCell ref="AC44:AO44"/>
    <mergeCell ref="N45:AO45"/>
    <mergeCell ref="N43:W43"/>
    <mergeCell ref="N44:AB44"/>
    <mergeCell ref="J71:V71"/>
    <mergeCell ref="W71:AF71"/>
    <mergeCell ref="N48:W48"/>
    <mergeCell ref="J48:M48"/>
    <mergeCell ref="B35:G35"/>
    <mergeCell ref="J35:K35"/>
    <mergeCell ref="R35:S35"/>
    <mergeCell ref="B43:G43"/>
    <mergeCell ref="B42:G42"/>
    <mergeCell ref="B45:G45"/>
    <mergeCell ref="AF18:AN18"/>
    <mergeCell ref="P21:Q21"/>
    <mergeCell ref="B155:G155"/>
    <mergeCell ref="I125:J125"/>
    <mergeCell ref="B73:G73"/>
    <mergeCell ref="J73:V73"/>
    <mergeCell ref="W73:AF73"/>
    <mergeCell ref="B50:G50"/>
    <mergeCell ref="B51:G51"/>
    <mergeCell ref="B75:G75"/>
    <mergeCell ref="B110:G110"/>
    <mergeCell ref="B120:G120"/>
    <mergeCell ref="B121:G121"/>
    <mergeCell ref="I123:J123"/>
    <mergeCell ref="O112:X112"/>
    <mergeCell ref="J112:N112"/>
    <mergeCell ref="B108:G108"/>
    <mergeCell ref="I58:J58"/>
    <mergeCell ref="K59:T59"/>
    <mergeCell ref="I62:J62"/>
    <mergeCell ref="J113:N113"/>
    <mergeCell ref="O113:X113"/>
    <mergeCell ref="B95:G95"/>
    <mergeCell ref="B57:G57"/>
    <mergeCell ref="I139:J139"/>
    <mergeCell ref="I141:J141"/>
    <mergeCell ref="I144:J144"/>
    <mergeCell ref="I146:J146"/>
    <mergeCell ref="I148:J148"/>
    <mergeCell ref="B152:G152"/>
    <mergeCell ref="J152:S152"/>
    <mergeCell ref="J153:Z153"/>
    <mergeCell ref="AA153:AN153"/>
    <mergeCell ref="B132:G132"/>
    <mergeCell ref="B101:G101"/>
    <mergeCell ref="I101:J101"/>
    <mergeCell ref="I102:J102"/>
    <mergeCell ref="I103:J103"/>
    <mergeCell ref="I104:J104"/>
    <mergeCell ref="I105:J105"/>
    <mergeCell ref="I106:J106"/>
    <mergeCell ref="I107:J107"/>
    <mergeCell ref="J108:AO108"/>
    <mergeCell ref="J109:AO109"/>
    <mergeCell ref="J110:AO110"/>
    <mergeCell ref="B117:G117"/>
    <mergeCell ref="J117:AO117"/>
    <mergeCell ref="J118:AA118"/>
    <mergeCell ref="AB118:AI118"/>
    <mergeCell ref="X35:AN35"/>
    <mergeCell ref="AC27:AD27"/>
    <mergeCell ref="B24:G25"/>
    <mergeCell ref="B26:G27"/>
    <mergeCell ref="W11:AD11"/>
    <mergeCell ref="Z112:AE112"/>
    <mergeCell ref="J111:AO111"/>
    <mergeCell ref="K107:AN107"/>
    <mergeCell ref="K106:AN106"/>
    <mergeCell ref="K105:AN105"/>
    <mergeCell ref="K104:AN104"/>
    <mergeCell ref="K103:AN103"/>
    <mergeCell ref="K102:AN102"/>
    <mergeCell ref="K101:AN101"/>
    <mergeCell ref="U19:X19"/>
    <mergeCell ref="Y18:AE18"/>
    <mergeCell ref="K18:Q18"/>
    <mergeCell ref="R18:S18"/>
    <mergeCell ref="I83:J83"/>
    <mergeCell ref="K83:AN83"/>
    <mergeCell ref="I84:J84"/>
    <mergeCell ref="K66:AO66"/>
    <mergeCell ref="K67:AO67"/>
    <mergeCell ref="K80:AN80"/>
  </mergeCells>
  <phoneticPr fontId="2"/>
  <dataValidations count="8">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7:AG62 AG42 AG48:AG49" xr:uid="{00000000-0002-0000-0000-000002000000}">
      <formula1>$AY$41:$AY$53</formula1>
    </dataValidation>
    <dataValidation type="list" allowBlank="1" showInputMessage="1" showErrorMessage="1" sqref="AG69:AG70" xr:uid="{00000000-0002-0000-0000-000004000000}">
      <formula1>$AY$45:$AY$71</formula1>
    </dataValidation>
    <dataValidation type="list" allowBlank="1" showInputMessage="1" showErrorMessage="1" sqref="AG46:AG47" xr:uid="{B1604D51-9A5C-41A4-91E8-C8759227F920}">
      <formula1>$AY$39:$AY$50</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6" max="40" man="1"/>
    <brk id="10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G21" sqref="G21:T21"/>
    </sheetView>
  </sheetViews>
  <sheetFormatPr defaultColWidth="9" defaultRowHeight="13.5"/>
  <cols>
    <col min="1" max="8" width="2.375" style="23" customWidth="1"/>
    <col min="9" max="10" width="2.5" style="23" customWidth="1"/>
    <col min="11" max="39" width="2.375" style="23" customWidth="1"/>
    <col min="40" max="40" width="3.5" style="23" customWidth="1"/>
    <col min="41" max="46" width="2.375" style="23" customWidth="1"/>
    <col min="47" max="16384" width="9" style="23"/>
  </cols>
  <sheetData>
    <row r="1" spans="1:38" ht="20.25" customHeight="1">
      <c r="Y1" s="2" t="s">
        <v>16</v>
      </c>
      <c r="Z1" s="527"/>
      <c r="AA1" s="527"/>
      <c r="AB1" s="317" t="s">
        <v>17</v>
      </c>
      <c r="AC1" s="317"/>
      <c r="AD1" s="527"/>
      <c r="AE1" s="527"/>
      <c r="AF1" s="317" t="s">
        <v>18</v>
      </c>
      <c r="AG1" s="317"/>
      <c r="AH1" s="527"/>
      <c r="AI1" s="527"/>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12"/>
      <c r="Z8" s="612"/>
      <c r="AA8" s="612"/>
      <c r="AB8" s="612"/>
      <c r="AC8" s="612"/>
      <c r="AD8" s="612"/>
      <c r="AE8" s="612"/>
      <c r="AF8" s="612"/>
      <c r="AG8" s="612"/>
      <c r="AH8" s="612"/>
      <c r="AI8" s="612"/>
      <c r="AJ8" s="612"/>
      <c r="AK8" s="612"/>
      <c r="AL8" s="612"/>
    </row>
    <row r="9" spans="1:38"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8"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8"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8"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8" ht="20.25" customHeight="1"/>
    <row r="14" spans="1:38" ht="20.25" customHeight="1"/>
    <row r="15" spans="1:38" ht="20.25" customHeight="1">
      <c r="A15" s="27"/>
      <c r="B15" s="611">
        <f>入札説明書!B6</f>
        <v>45336</v>
      </c>
      <c r="C15" s="611"/>
      <c r="D15" s="611"/>
      <c r="E15" s="611"/>
      <c r="F15" s="611"/>
      <c r="G15" s="611"/>
      <c r="H15" s="611"/>
      <c r="I15" s="611"/>
      <c r="J15" s="611"/>
      <c r="K15" s="596" t="s">
        <v>161</v>
      </c>
      <c r="L15" s="596"/>
      <c r="M15" s="596"/>
      <c r="N15" s="596"/>
      <c r="O15" s="596"/>
      <c r="P15" s="599">
        <f>入札説明書!N1</f>
        <v>58</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00"/>
      <c r="I16" s="600"/>
      <c r="J16" s="600"/>
      <c r="K16" s="600"/>
      <c r="L16" s="600"/>
      <c r="M16" s="600"/>
      <c r="N16" s="600"/>
      <c r="O16" s="600"/>
      <c r="P16" s="600"/>
      <c r="Q16" s="600"/>
      <c r="R16" s="600"/>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03"/>
      <c r="I19" s="74" t="s">
        <v>14</v>
      </c>
      <c r="J19" s="75"/>
      <c r="K19" s="604" t="str">
        <f>入札説明書!J9</f>
        <v>【物品購入及び保守契約】Leica製TCS SP8スキャンエレクトロニクスアップグレード及びTCS SP8 STEDシステム保守契約（令和6年度～令和10年度分）一式</v>
      </c>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5"/>
    </row>
    <row r="20" spans="1:47" ht="20.25" customHeight="1">
      <c r="B20" s="608" t="str">
        <f>入札説明書!I8</f>
        <v>大23047</v>
      </c>
      <c r="C20" s="609"/>
      <c r="D20" s="609"/>
      <c r="E20" s="609"/>
      <c r="F20" s="609"/>
      <c r="G20" s="609"/>
      <c r="H20" s="610"/>
      <c r="I20" s="76"/>
      <c r="J20" s="77"/>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7"/>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93" t="s">
        <v>172</v>
      </c>
      <c r="C32" s="593"/>
      <c r="D32" s="596" t="s">
        <v>16</v>
      </c>
      <c r="E32" s="596"/>
      <c r="F32" s="596"/>
      <c r="G32" s="593"/>
      <c r="H32" s="593"/>
      <c r="I32" s="594" t="s">
        <v>17</v>
      </c>
      <c r="J32" s="594"/>
      <c r="K32" s="593"/>
      <c r="L32" s="593"/>
      <c r="M32" s="594" t="s">
        <v>26</v>
      </c>
      <c r="N32" s="594"/>
      <c r="O32" s="593"/>
      <c r="P32" s="593"/>
      <c r="Q32" s="27" t="s">
        <v>19</v>
      </c>
      <c r="R32" s="27"/>
      <c r="S32" s="27"/>
      <c r="T32" s="27"/>
      <c r="U32" s="27"/>
      <c r="V32" s="27"/>
      <c r="W32" s="27"/>
      <c r="X32" s="27"/>
      <c r="Y32" s="27"/>
      <c r="AU32" s="23" t="s">
        <v>58</v>
      </c>
    </row>
    <row r="33" spans="1:37" ht="20.25" customHeight="1">
      <c r="A33" s="27"/>
      <c r="B33" s="593" t="s">
        <v>74</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94" t="s">
        <v>16</v>
      </c>
      <c r="AH1" s="594"/>
      <c r="AI1" s="594"/>
      <c r="AJ1" s="593"/>
      <c r="AK1" s="593"/>
      <c r="AL1" s="594" t="s">
        <v>17</v>
      </c>
      <c r="AM1" s="594"/>
      <c r="AN1" s="593"/>
      <c r="AO1" s="593"/>
      <c r="AP1" s="594" t="s">
        <v>26</v>
      </c>
      <c r="AQ1" s="594"/>
      <c r="AR1" s="593"/>
      <c r="AS1" s="593"/>
      <c r="AT1" s="594" t="s">
        <v>19</v>
      </c>
      <c r="AU1" s="594"/>
    </row>
    <row r="2" spans="1:49" ht="9" customHeight="1">
      <c r="A2" s="160"/>
    </row>
    <row r="3" spans="1:49" ht="36" customHeight="1">
      <c r="A3" s="526" t="s">
        <v>336</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4" spans="1:49" ht="9" customHeight="1"/>
    <row r="5" spans="1:49" ht="21" customHeight="1">
      <c r="A5" s="27" t="s">
        <v>337</v>
      </c>
    </row>
    <row r="6" spans="1:49" ht="21" customHeight="1">
      <c r="A6" s="27" t="s">
        <v>338</v>
      </c>
    </row>
    <row r="8" spans="1:49" ht="21" customHeight="1">
      <c r="V8" s="317" t="s">
        <v>339</v>
      </c>
      <c r="W8" s="317"/>
      <c r="X8" s="317"/>
      <c r="Y8" s="317"/>
      <c r="Z8" s="317"/>
      <c r="AA8" s="317"/>
      <c r="AB8" s="619"/>
      <c r="AC8" s="619"/>
      <c r="AD8" s="619"/>
      <c r="AE8" s="619"/>
      <c r="AF8" s="619"/>
      <c r="AG8" s="619"/>
      <c r="AH8" s="619"/>
      <c r="AI8" s="619"/>
      <c r="AJ8" s="619"/>
      <c r="AK8" s="619"/>
      <c r="AL8" s="619"/>
      <c r="AM8" s="619"/>
      <c r="AN8" s="619"/>
      <c r="AO8" s="619"/>
      <c r="AP8" s="619"/>
      <c r="AQ8" s="619"/>
      <c r="AR8" s="619"/>
      <c r="AS8" s="619"/>
      <c r="AT8" s="619"/>
    </row>
    <row r="9" spans="1:49" ht="21" customHeight="1">
      <c r="V9" s="317" t="s">
        <v>340</v>
      </c>
      <c r="W9" s="317"/>
      <c r="X9" s="317"/>
      <c r="Y9" s="317"/>
      <c r="Z9" s="317"/>
      <c r="AA9" s="317"/>
      <c r="AB9" s="619"/>
      <c r="AC9" s="619"/>
      <c r="AD9" s="619"/>
      <c r="AE9" s="619"/>
      <c r="AF9" s="619"/>
      <c r="AG9" s="619"/>
      <c r="AH9" s="619"/>
      <c r="AI9" s="619"/>
      <c r="AJ9" s="619"/>
      <c r="AK9" s="619"/>
      <c r="AL9" s="619"/>
      <c r="AM9" s="619"/>
      <c r="AN9" s="619"/>
      <c r="AO9" s="619"/>
      <c r="AP9" s="619"/>
      <c r="AQ9" s="619"/>
      <c r="AR9" s="619"/>
      <c r="AS9" s="619"/>
      <c r="AT9" s="619"/>
    </row>
    <row r="10" spans="1:49" ht="21" customHeight="1">
      <c r="V10" s="317"/>
      <c r="W10" s="317"/>
      <c r="X10" s="317"/>
      <c r="Y10" s="317"/>
      <c r="Z10" s="317"/>
      <c r="AA10" s="317"/>
      <c r="AB10" s="619"/>
      <c r="AC10" s="619"/>
      <c r="AD10" s="619"/>
      <c r="AE10" s="619"/>
      <c r="AF10" s="619"/>
      <c r="AG10" s="619"/>
      <c r="AH10" s="619"/>
      <c r="AI10" s="619"/>
      <c r="AJ10" s="619"/>
      <c r="AK10" s="619"/>
      <c r="AL10" s="619"/>
      <c r="AM10" s="619"/>
      <c r="AN10" s="619"/>
      <c r="AO10" s="619"/>
      <c r="AP10" s="619"/>
      <c r="AQ10" s="619"/>
      <c r="AR10" s="619"/>
      <c r="AS10" s="619"/>
      <c r="AT10" s="619"/>
    </row>
    <row r="11" spans="1:49" ht="21" customHeight="1">
      <c r="V11" s="317" t="s">
        <v>341</v>
      </c>
      <c r="W11" s="317"/>
      <c r="X11" s="317"/>
      <c r="Y11" s="317"/>
      <c r="Z11" s="317"/>
      <c r="AA11" s="317"/>
      <c r="AB11" s="619"/>
      <c r="AC11" s="619"/>
      <c r="AD11" s="619"/>
      <c r="AE11" s="619"/>
      <c r="AF11" s="619"/>
      <c r="AG11" s="619"/>
      <c r="AH11" s="619"/>
      <c r="AI11" s="619"/>
      <c r="AJ11" s="619"/>
      <c r="AK11" s="619"/>
      <c r="AL11" s="619"/>
      <c r="AM11" s="619"/>
      <c r="AN11" s="619"/>
      <c r="AO11" s="619"/>
      <c r="AP11" s="619"/>
      <c r="AQ11" s="619"/>
      <c r="AR11" s="619"/>
      <c r="AS11" s="619"/>
      <c r="AT11" s="619"/>
    </row>
    <row r="13" spans="1:49" ht="21" customHeight="1">
      <c r="B13" s="618" t="s">
        <v>60</v>
      </c>
      <c r="C13" s="618"/>
      <c r="D13" s="618"/>
      <c r="E13" s="618"/>
      <c r="F13" s="618"/>
      <c r="G13" s="618"/>
      <c r="H13" s="618" t="str">
        <f>入札説明書!I8</f>
        <v>大23047</v>
      </c>
      <c r="I13" s="618"/>
      <c r="J13" s="618"/>
      <c r="K13" s="618"/>
      <c r="L13" s="618"/>
      <c r="M13" s="618"/>
      <c r="N13" s="618"/>
      <c r="O13" s="618"/>
      <c r="P13" s="179"/>
      <c r="Q13" s="618" t="s">
        <v>342</v>
      </c>
      <c r="R13" s="618"/>
      <c r="S13" s="618"/>
      <c r="T13" s="618"/>
      <c r="U13" s="618"/>
      <c r="V13" s="618" t="str">
        <f>入札説明書!J9</f>
        <v>【物品購入及び保守契約】Leica製TCS SP8スキャンエレクトロニクスアップグレード及びTCS SP8 STEDシステム保守契約（令和6年度～令和10年度分）一式</v>
      </c>
      <c r="W13" s="618"/>
      <c r="X13" s="618"/>
      <c r="Y13" s="618"/>
      <c r="Z13" s="618"/>
      <c r="AA13" s="618"/>
      <c r="AB13" s="618"/>
      <c r="AC13" s="618"/>
      <c r="AD13" s="618"/>
      <c r="AE13" s="618"/>
      <c r="AF13" s="618"/>
      <c r="AG13" s="618"/>
      <c r="AH13" s="618"/>
      <c r="AI13" s="618"/>
      <c r="AJ13" s="618"/>
      <c r="AK13" s="618"/>
      <c r="AL13" s="618"/>
      <c r="AM13" s="618"/>
      <c r="AN13" s="618"/>
      <c r="AO13" s="618"/>
      <c r="AP13" s="618"/>
      <c r="AQ13" s="618"/>
      <c r="AR13" s="618"/>
      <c r="AS13" s="618"/>
      <c r="AT13" s="618"/>
      <c r="AU13" s="180"/>
      <c r="AW13" s="180"/>
    </row>
    <row r="14" spans="1:49" ht="27.75" customHeight="1">
      <c r="B14" s="618"/>
      <c r="C14" s="618"/>
      <c r="D14" s="618"/>
      <c r="E14" s="618"/>
      <c r="F14" s="618"/>
      <c r="G14" s="618"/>
      <c r="H14" s="618"/>
      <c r="I14" s="618"/>
      <c r="J14" s="618"/>
      <c r="K14" s="618"/>
      <c r="L14" s="618"/>
      <c r="M14" s="618"/>
      <c r="N14" s="618"/>
      <c r="O14" s="618"/>
      <c r="P14" s="179"/>
      <c r="Q14" s="618"/>
      <c r="R14" s="618"/>
      <c r="S14" s="618"/>
      <c r="T14" s="618"/>
      <c r="U14" s="618"/>
      <c r="V14" s="618"/>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616">
        <f>入札説明書!B6</f>
        <v>45336</v>
      </c>
      <c r="C16" s="616"/>
      <c r="D16" s="616"/>
      <c r="E16" s="616"/>
      <c r="F16" s="616"/>
      <c r="G16" s="616"/>
      <c r="H16" s="616"/>
      <c r="I16" s="616"/>
      <c r="J16" s="616"/>
      <c r="K16" s="616"/>
      <c r="L16" s="616"/>
      <c r="M16" s="616"/>
      <c r="N16" s="617" t="s">
        <v>343</v>
      </c>
      <c r="O16" s="617"/>
      <c r="P16" s="617"/>
      <c r="Q16" s="617"/>
      <c r="R16" s="599">
        <f>入札説明書!N1</f>
        <v>58</v>
      </c>
      <c r="S16" s="599"/>
      <c r="T16" s="599"/>
      <c r="U16" s="599"/>
      <c r="V16" s="599"/>
      <c r="W16" s="27" t="s">
        <v>344</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345</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346</v>
      </c>
      <c r="AW19" s="180"/>
    </row>
    <row r="20" spans="1:49" ht="21" customHeight="1">
      <c r="B20" s="615" t="s">
        <v>347</v>
      </c>
      <c r="C20" s="615"/>
      <c r="D20" s="615"/>
      <c r="E20" s="615"/>
      <c r="F20" s="615"/>
      <c r="G20" s="615"/>
      <c r="H20" s="615"/>
      <c r="I20" s="615"/>
      <c r="J20" s="615"/>
      <c r="K20" s="615"/>
      <c r="L20" s="615" t="s">
        <v>0</v>
      </c>
      <c r="M20" s="615"/>
      <c r="N20" s="615"/>
      <c r="O20" s="615"/>
      <c r="P20" s="615"/>
      <c r="Q20" s="615"/>
      <c r="R20" s="615"/>
      <c r="S20" s="615"/>
      <c r="T20" s="615"/>
      <c r="U20" s="615" t="s">
        <v>348</v>
      </c>
      <c r="V20" s="615"/>
      <c r="W20" s="615"/>
      <c r="X20" s="615"/>
      <c r="Y20" s="615"/>
      <c r="Z20" s="615"/>
      <c r="AA20" s="615"/>
      <c r="AB20" s="615"/>
      <c r="AC20" s="615"/>
      <c r="AD20" s="615"/>
      <c r="AE20" s="615"/>
      <c r="AF20" s="615" t="s">
        <v>349</v>
      </c>
      <c r="AG20" s="615"/>
      <c r="AH20" s="615"/>
      <c r="AI20" s="615"/>
      <c r="AJ20" s="615"/>
      <c r="AK20" s="615"/>
      <c r="AL20" s="615"/>
      <c r="AM20" s="615"/>
      <c r="AN20" s="615" t="s">
        <v>350</v>
      </c>
      <c r="AO20" s="615"/>
      <c r="AP20" s="615"/>
      <c r="AQ20" s="615"/>
      <c r="AR20" s="615"/>
      <c r="AS20" s="615"/>
      <c r="AT20" s="615"/>
      <c r="AW20" s="1"/>
    </row>
    <row r="21" spans="1:49" ht="105" customHeight="1">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W21" s="1"/>
    </row>
    <row r="22" spans="1:49" ht="105" customHeight="1">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c r="AW22" s="1"/>
    </row>
    <row r="23" spans="1:49" ht="105" customHeight="1">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613" t="s">
        <v>351</v>
      </c>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184"/>
    </row>
    <row r="26" spans="1:49" ht="21" customHeight="1">
      <c r="A26" s="184"/>
      <c r="B26" s="184"/>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184"/>
    </row>
    <row r="27" spans="1:49" ht="21" customHeight="1">
      <c r="A27" s="184"/>
      <c r="B27" s="184"/>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613"/>
      <c r="AS27" s="613"/>
      <c r="AT27" s="61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94" t="s">
        <v>352</v>
      </c>
      <c r="AJ1" s="594"/>
      <c r="AK1" s="594"/>
      <c r="AL1" s="594"/>
      <c r="AM1" s="594"/>
      <c r="AN1" s="594"/>
      <c r="AO1" s="594"/>
      <c r="AP1" s="594"/>
      <c r="AQ1" s="594"/>
      <c r="AR1" s="594"/>
      <c r="AS1" s="594"/>
      <c r="AT1" s="594"/>
    </row>
    <row r="2" spans="1:49" ht="21" customHeight="1">
      <c r="A2" s="160"/>
    </row>
    <row r="3" spans="1:49" ht="21" customHeight="1">
      <c r="A3" s="526" t="s">
        <v>353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5" spans="1:49" ht="21" customHeight="1">
      <c r="A5" s="27" t="s">
        <v>337</v>
      </c>
    </row>
    <row r="6" spans="1:49" ht="21" customHeight="1">
      <c r="A6" s="27" t="s">
        <v>338</v>
      </c>
    </row>
    <row r="8" spans="1:49" ht="21" customHeight="1">
      <c r="V8" s="317" t="s">
        <v>339</v>
      </c>
      <c r="W8" s="317"/>
      <c r="X8" s="317"/>
      <c r="Y8" s="317"/>
      <c r="Z8" s="317"/>
      <c r="AA8" s="317"/>
      <c r="AB8" s="595"/>
      <c r="AC8" s="595"/>
      <c r="AD8" s="595"/>
      <c r="AE8" s="595"/>
      <c r="AF8" s="595"/>
      <c r="AG8" s="595"/>
      <c r="AH8" s="595"/>
      <c r="AI8" s="595"/>
      <c r="AJ8" s="595"/>
      <c r="AK8" s="595"/>
      <c r="AL8" s="595"/>
      <c r="AM8" s="595"/>
      <c r="AN8" s="595"/>
      <c r="AO8" s="595"/>
      <c r="AP8" s="595"/>
      <c r="AQ8" s="595"/>
      <c r="AR8" s="595"/>
      <c r="AS8" s="595"/>
      <c r="AT8" s="595"/>
      <c r="AU8" s="595"/>
    </row>
    <row r="9" spans="1:49" ht="21" customHeight="1">
      <c r="V9" s="317" t="s">
        <v>340</v>
      </c>
      <c r="W9" s="317"/>
      <c r="X9" s="317"/>
      <c r="Y9" s="317"/>
      <c r="Z9" s="317"/>
      <c r="AA9" s="317"/>
      <c r="AB9" s="595"/>
      <c r="AC9" s="595"/>
      <c r="AD9" s="595"/>
      <c r="AE9" s="595"/>
      <c r="AF9" s="595"/>
      <c r="AG9" s="595"/>
      <c r="AH9" s="595"/>
      <c r="AI9" s="595"/>
      <c r="AJ9" s="595"/>
      <c r="AK9" s="595"/>
      <c r="AL9" s="595"/>
      <c r="AM9" s="595"/>
      <c r="AN9" s="595"/>
      <c r="AO9" s="595"/>
      <c r="AP9" s="595"/>
      <c r="AQ9" s="595"/>
      <c r="AR9" s="595"/>
      <c r="AS9" s="595"/>
      <c r="AT9" s="595"/>
      <c r="AU9" s="595"/>
    </row>
    <row r="10" spans="1:49" ht="21" customHeight="1">
      <c r="V10" s="317"/>
      <c r="W10" s="317"/>
      <c r="X10" s="317"/>
      <c r="Y10" s="317"/>
      <c r="Z10" s="317"/>
      <c r="AA10" s="317"/>
      <c r="AB10" s="595"/>
      <c r="AC10" s="595"/>
      <c r="AD10" s="595"/>
      <c r="AE10" s="595"/>
      <c r="AF10" s="595"/>
      <c r="AG10" s="595"/>
      <c r="AH10" s="595"/>
      <c r="AI10" s="595"/>
      <c r="AJ10" s="595"/>
      <c r="AK10" s="595"/>
      <c r="AL10" s="595"/>
      <c r="AM10" s="595"/>
      <c r="AN10" s="595"/>
      <c r="AO10" s="595"/>
      <c r="AP10" s="595"/>
      <c r="AQ10" s="595"/>
      <c r="AR10" s="595"/>
      <c r="AS10" s="595"/>
      <c r="AT10" s="595"/>
      <c r="AU10" s="595"/>
    </row>
    <row r="11" spans="1:49" ht="21" customHeight="1">
      <c r="V11" s="317" t="s">
        <v>341</v>
      </c>
      <c r="W11" s="317"/>
      <c r="X11" s="317"/>
      <c r="Y11" s="317"/>
      <c r="Z11" s="317"/>
      <c r="AA11" s="317"/>
      <c r="AB11" s="595"/>
      <c r="AC11" s="595"/>
      <c r="AD11" s="595"/>
      <c r="AE11" s="595"/>
      <c r="AF11" s="595"/>
      <c r="AG11" s="595"/>
      <c r="AH11" s="595"/>
      <c r="AI11" s="595"/>
      <c r="AJ11" s="595"/>
      <c r="AK11" s="595"/>
      <c r="AL11" s="595"/>
      <c r="AM11" s="595"/>
      <c r="AN11" s="595"/>
      <c r="AO11" s="595"/>
      <c r="AP11" s="595"/>
      <c r="AQ11" s="595"/>
      <c r="AR11" s="595"/>
      <c r="AS11" s="595"/>
      <c r="AT11" s="595"/>
      <c r="AU11" s="595"/>
    </row>
    <row r="14" spans="1:49" ht="21" customHeight="1">
      <c r="B14" s="618" t="s">
        <v>60</v>
      </c>
      <c r="C14" s="618"/>
      <c r="D14" s="618"/>
      <c r="E14" s="618"/>
      <c r="F14" s="618"/>
      <c r="G14" s="618"/>
      <c r="H14" s="618" t="str">
        <f>入札説明書!I8</f>
        <v>大23047</v>
      </c>
      <c r="I14" s="618"/>
      <c r="J14" s="618"/>
      <c r="K14" s="618"/>
      <c r="L14" s="618"/>
      <c r="M14" s="618"/>
      <c r="N14" s="618"/>
      <c r="O14" s="618"/>
      <c r="P14" s="179"/>
      <c r="Q14" s="618" t="s">
        <v>342</v>
      </c>
      <c r="R14" s="618"/>
      <c r="S14" s="618"/>
      <c r="T14" s="618"/>
      <c r="U14" s="618"/>
      <c r="V14" s="618" t="str">
        <f>入札説明書!J9</f>
        <v>【物品購入及び保守契約】Leica製TCS SP8スキャンエレクトロニクスアップグレード及びTCS SP8 STEDシステム保守契約（令和6年度～令和10年度分）一式</v>
      </c>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27.75" customHeight="1">
      <c r="B15" s="618"/>
      <c r="C15" s="618"/>
      <c r="D15" s="618"/>
      <c r="E15" s="618"/>
      <c r="F15" s="618"/>
      <c r="G15" s="618"/>
      <c r="H15" s="618"/>
      <c r="I15" s="618"/>
      <c r="J15" s="618"/>
      <c r="K15" s="618"/>
      <c r="L15" s="618"/>
      <c r="M15" s="618"/>
      <c r="N15" s="618"/>
      <c r="O15" s="618"/>
      <c r="P15" s="179"/>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8"/>
      <c r="AT15" s="618"/>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96">
        <f>入札説明書!B6</f>
        <v>45336</v>
      </c>
      <c r="C17" s="596"/>
      <c r="D17" s="596"/>
      <c r="E17" s="596"/>
      <c r="F17" s="596"/>
      <c r="G17" s="596"/>
      <c r="H17" s="596"/>
      <c r="I17" s="596"/>
      <c r="J17" s="596"/>
      <c r="K17" s="596"/>
      <c r="L17" s="596"/>
      <c r="M17" s="596"/>
      <c r="N17" s="617" t="s">
        <v>343</v>
      </c>
      <c r="O17" s="617"/>
      <c r="P17" s="617"/>
      <c r="Q17" s="617"/>
      <c r="R17" s="599">
        <f>入札説明書!N1</f>
        <v>58</v>
      </c>
      <c r="S17" s="599"/>
      <c r="T17" s="599"/>
      <c r="U17" s="599"/>
      <c r="V17" s="599"/>
      <c r="W17" s="27" t="s">
        <v>354</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355</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356</v>
      </c>
      <c r="AW20" s="180"/>
    </row>
    <row r="21" spans="1:49" ht="21" customHeight="1">
      <c r="B21" s="626" t="s">
        <v>347</v>
      </c>
      <c r="C21" s="627"/>
      <c r="D21" s="627"/>
      <c r="E21" s="627"/>
      <c r="F21" s="627"/>
      <c r="G21" s="627"/>
      <c r="H21" s="627"/>
      <c r="I21" s="627"/>
      <c r="J21" s="627"/>
      <c r="K21" s="627"/>
      <c r="L21" s="627"/>
      <c r="M21" s="627"/>
      <c r="N21" s="628"/>
      <c r="O21" s="626" t="s">
        <v>0</v>
      </c>
      <c r="P21" s="629"/>
      <c r="Q21" s="629"/>
      <c r="R21" s="629"/>
      <c r="S21" s="629"/>
      <c r="T21" s="629"/>
      <c r="U21" s="629"/>
      <c r="V21" s="629"/>
      <c r="W21" s="629"/>
      <c r="X21" s="629"/>
      <c r="Y21" s="630"/>
      <c r="Z21" s="620" t="s">
        <v>357</v>
      </c>
      <c r="AA21" s="621"/>
      <c r="AB21" s="621"/>
      <c r="AC21" s="621"/>
      <c r="AD21" s="621"/>
      <c r="AE21" s="622"/>
      <c r="AF21" s="620" t="s">
        <v>349</v>
      </c>
      <c r="AG21" s="621"/>
      <c r="AH21" s="621"/>
      <c r="AI21" s="621"/>
      <c r="AJ21" s="621"/>
      <c r="AK21" s="621"/>
      <c r="AL21" s="621"/>
      <c r="AM21" s="622"/>
      <c r="AN21" s="623" t="s">
        <v>350</v>
      </c>
      <c r="AO21" s="624"/>
      <c r="AP21" s="624"/>
      <c r="AQ21" s="624"/>
      <c r="AR21" s="624"/>
      <c r="AS21" s="624"/>
      <c r="AT21" s="625"/>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613" t="s">
        <v>358</v>
      </c>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184"/>
    </row>
    <row r="40" spans="1:47" ht="21" customHeight="1">
      <c r="A40" s="184"/>
      <c r="B40" s="184"/>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184"/>
    </row>
    <row r="41" spans="1:47" ht="21" customHeight="1">
      <c r="A41" s="184"/>
      <c r="B41" s="184"/>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27"/>
      <c r="AA1" s="527"/>
      <c r="AB1" s="317" t="s">
        <v>17</v>
      </c>
      <c r="AC1" s="317"/>
      <c r="AD1" s="527"/>
      <c r="AE1" s="527"/>
      <c r="AF1" s="317" t="s">
        <v>18</v>
      </c>
      <c r="AG1" s="317"/>
      <c r="AH1" s="527"/>
      <c r="AI1" s="527"/>
      <c r="AJ1" s="317" t="s">
        <v>19</v>
      </c>
      <c r="AK1" s="317"/>
    </row>
    <row r="2" spans="1:39" ht="20.25" customHeight="1"/>
    <row r="3" spans="1:39" s="73" customFormat="1" ht="20.25" customHeight="1">
      <c r="A3" s="526" t="s">
        <v>383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row>
    <row r="4" spans="1:39" ht="20.25" customHeight="1"/>
    <row r="5" spans="1:39" ht="20.25" customHeight="1">
      <c r="B5" s="27" t="s">
        <v>157</v>
      </c>
    </row>
    <row r="6" spans="1:39" ht="20.25" customHeight="1">
      <c r="B6" s="432" t="s">
        <v>222</v>
      </c>
      <c r="C6" s="432"/>
      <c r="D6" s="432"/>
      <c r="E6" s="432"/>
      <c r="F6" s="432"/>
      <c r="G6" s="432"/>
      <c r="H6" s="432"/>
      <c r="I6" s="432"/>
      <c r="J6" s="432"/>
      <c r="K6" s="432"/>
      <c r="L6" s="432"/>
      <c r="M6" s="432"/>
    </row>
    <row r="7" spans="1:39" ht="20.25" customHeight="1">
      <c r="B7" s="432" t="s">
        <v>287</v>
      </c>
      <c r="C7" s="432"/>
      <c r="D7" s="432"/>
      <c r="E7" s="432"/>
      <c r="F7" s="432"/>
      <c r="G7" s="432"/>
      <c r="H7" s="432"/>
      <c r="I7" s="432"/>
      <c r="J7" s="432"/>
      <c r="K7" s="432"/>
      <c r="L7" s="432"/>
      <c r="M7" s="432"/>
    </row>
    <row r="8" spans="1:39" ht="20.25" customHeight="1">
      <c r="S8" s="27"/>
      <c r="Y8" s="612"/>
      <c r="Z8" s="612"/>
      <c r="AA8" s="612"/>
      <c r="AB8" s="612"/>
      <c r="AC8" s="612"/>
      <c r="AD8" s="612"/>
      <c r="AE8" s="612"/>
      <c r="AF8" s="612"/>
      <c r="AG8" s="612"/>
      <c r="AH8" s="612"/>
      <c r="AI8" s="612"/>
      <c r="AJ8" s="612"/>
      <c r="AK8" s="612"/>
      <c r="AL8" s="612"/>
    </row>
    <row r="9" spans="1:39"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9"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9"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9"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601" t="s">
        <v>15</v>
      </c>
      <c r="C16" s="602"/>
      <c r="D16" s="602"/>
      <c r="E16" s="602"/>
      <c r="F16" s="602"/>
      <c r="G16" s="602"/>
      <c r="H16" s="634"/>
      <c r="I16" s="74" t="s">
        <v>14</v>
      </c>
      <c r="J16" s="75"/>
      <c r="K16" s="604" t="str">
        <f>入札説明書!J9</f>
        <v>【物品購入及び保守契約】Leica製TCS SP8スキャンエレクトロニクスアップグレード及びTCS SP8 STEDシステム保守契約（令和6年度～令和10年度分）一式</v>
      </c>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35"/>
    </row>
    <row r="17" spans="1:38" ht="20.25" customHeight="1">
      <c r="B17" s="608" t="str">
        <f>入札説明書!I8</f>
        <v>大23047</v>
      </c>
      <c r="C17" s="609"/>
      <c r="D17" s="609"/>
      <c r="E17" s="609"/>
      <c r="F17" s="609"/>
      <c r="G17" s="609"/>
      <c r="H17" s="610"/>
      <c r="I17" s="76"/>
      <c r="J17" s="77"/>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8" ht="20.25" customHeight="1"/>
    <row r="19" spans="1:38" ht="20.25" customHeight="1">
      <c r="A19" s="597">
        <v>1</v>
      </c>
      <c r="B19" s="597"/>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31" t="s">
        <v>386</v>
      </c>
      <c r="C20" s="632"/>
      <c r="D20" s="632"/>
      <c r="E20" s="632"/>
      <c r="F20" s="632"/>
      <c r="G20" s="632"/>
      <c r="H20" s="632"/>
      <c r="I20" s="633"/>
      <c r="J20" s="631" t="s">
        <v>14</v>
      </c>
      <c r="K20" s="632"/>
      <c r="L20" s="632"/>
      <c r="M20" s="632"/>
      <c r="N20" s="632"/>
      <c r="O20" s="632"/>
      <c r="P20" s="632"/>
      <c r="Q20" s="632"/>
      <c r="R20" s="632"/>
      <c r="S20" s="632"/>
      <c r="T20" s="632"/>
      <c r="U20" s="633"/>
      <c r="V20" s="632" t="s">
        <v>169</v>
      </c>
      <c r="W20" s="632"/>
      <c r="X20" s="632"/>
      <c r="Y20" s="631" t="s">
        <v>387</v>
      </c>
      <c r="Z20" s="632"/>
      <c r="AA20" s="632"/>
      <c r="AB20" s="632"/>
      <c r="AC20" s="632"/>
      <c r="AD20" s="632"/>
      <c r="AE20" s="632"/>
      <c r="AF20" s="632"/>
      <c r="AG20" s="633"/>
      <c r="AH20" s="631" t="s">
        <v>388</v>
      </c>
      <c r="AI20" s="632"/>
      <c r="AJ20" s="632"/>
      <c r="AK20" s="632"/>
      <c r="AL20" s="633"/>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6"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7" zoomScaleNormal="100" zoomScaleSheetLayoutView="100" workbookViewId="0">
      <selection activeCell="G21" sqref="G21:T21"/>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642" t="s">
        <v>52</v>
      </c>
      <c r="AA1" s="642"/>
      <c r="AB1" s="317" t="s">
        <v>17</v>
      </c>
      <c r="AC1" s="317"/>
      <c r="AD1" s="642" t="s">
        <v>52</v>
      </c>
      <c r="AE1" s="642"/>
      <c r="AF1" s="317" t="s">
        <v>18</v>
      </c>
      <c r="AG1" s="317"/>
      <c r="AH1" s="642" t="s">
        <v>52</v>
      </c>
      <c r="AI1" s="642"/>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37" t="s">
        <v>416</v>
      </c>
      <c r="Z8" s="637"/>
      <c r="AA8" s="637"/>
      <c r="AB8" s="637"/>
      <c r="AC8" s="637"/>
      <c r="AD8" s="637"/>
      <c r="AE8" s="637"/>
      <c r="AF8" s="637"/>
      <c r="AG8" s="637"/>
      <c r="AH8" s="637"/>
      <c r="AI8" s="637"/>
      <c r="AJ8" s="637"/>
      <c r="AK8" s="637"/>
      <c r="AL8" s="637"/>
    </row>
    <row r="9" spans="1:38" ht="20.25" customHeight="1">
      <c r="S9" s="254" t="s">
        <v>159</v>
      </c>
      <c r="T9" s="254"/>
      <c r="U9" s="254"/>
      <c r="V9" s="254"/>
      <c r="W9" s="254"/>
      <c r="X9" s="254"/>
      <c r="Y9" s="637"/>
      <c r="Z9" s="637"/>
      <c r="AA9" s="637"/>
      <c r="AB9" s="637"/>
      <c r="AC9" s="637"/>
      <c r="AD9" s="637"/>
      <c r="AE9" s="637"/>
      <c r="AF9" s="637"/>
      <c r="AG9" s="637"/>
      <c r="AH9" s="637"/>
      <c r="AI9" s="637"/>
      <c r="AJ9" s="637"/>
      <c r="AK9" s="637"/>
      <c r="AL9" s="637"/>
    </row>
    <row r="10" spans="1:38" ht="20.25" customHeight="1">
      <c r="S10" s="254" t="s">
        <v>6</v>
      </c>
      <c r="T10" s="254"/>
      <c r="U10" s="254"/>
      <c r="V10" s="254"/>
      <c r="W10" s="254"/>
      <c r="X10" s="254"/>
      <c r="Y10" s="637" t="s">
        <v>417</v>
      </c>
      <c r="Z10" s="637"/>
      <c r="AA10" s="637"/>
      <c r="AB10" s="637"/>
      <c r="AC10" s="637"/>
      <c r="AD10" s="637"/>
      <c r="AE10" s="637"/>
      <c r="AF10" s="637"/>
      <c r="AG10" s="637"/>
      <c r="AH10" s="637"/>
      <c r="AI10" s="637"/>
      <c r="AJ10" s="637"/>
      <c r="AK10" s="637"/>
      <c r="AL10" s="637"/>
    </row>
    <row r="11" spans="1:38" ht="20.25" customHeight="1">
      <c r="S11" s="254"/>
      <c r="T11" s="254"/>
      <c r="U11" s="254"/>
      <c r="V11" s="254"/>
      <c r="W11" s="254"/>
      <c r="X11" s="254"/>
      <c r="Y11" s="637"/>
      <c r="Z11" s="637"/>
      <c r="AA11" s="637"/>
      <c r="AB11" s="637"/>
      <c r="AC11" s="637"/>
      <c r="AD11" s="637"/>
      <c r="AE11" s="637"/>
      <c r="AF11" s="637"/>
      <c r="AG11" s="637"/>
      <c r="AH11" s="637"/>
      <c r="AI11" s="637"/>
      <c r="AJ11" s="637"/>
      <c r="AK11" s="637"/>
      <c r="AL11" s="637"/>
    </row>
    <row r="12" spans="1:38" ht="20.25" customHeight="1">
      <c r="S12" s="254" t="s">
        <v>160</v>
      </c>
      <c r="T12" s="254"/>
      <c r="U12" s="254"/>
      <c r="V12" s="254"/>
      <c r="W12" s="254"/>
      <c r="X12" s="254"/>
      <c r="Y12" s="637" t="s">
        <v>418</v>
      </c>
      <c r="Z12" s="637"/>
      <c r="AA12" s="637"/>
      <c r="AB12" s="637"/>
      <c r="AC12" s="637"/>
      <c r="AD12" s="637"/>
      <c r="AE12" s="637"/>
      <c r="AF12" s="637"/>
      <c r="AG12" s="637"/>
      <c r="AH12" s="637"/>
      <c r="AI12" s="637"/>
      <c r="AJ12" s="637"/>
      <c r="AK12" s="640"/>
      <c r="AL12" s="640"/>
    </row>
    <row r="13" spans="1:38" ht="20.25" customHeight="1"/>
    <row r="14" spans="1:38" ht="20.25" customHeight="1"/>
    <row r="15" spans="1:38" ht="20.25" customHeight="1">
      <c r="A15" s="27"/>
      <c r="B15" s="641" t="s">
        <v>245</v>
      </c>
      <c r="C15" s="641"/>
      <c r="D15" s="641"/>
      <c r="E15" s="641"/>
      <c r="F15" s="641"/>
      <c r="G15" s="641"/>
      <c r="H15" s="641"/>
      <c r="I15" s="641"/>
      <c r="J15" s="641"/>
      <c r="K15" s="596" t="s">
        <v>161</v>
      </c>
      <c r="L15" s="596"/>
      <c r="M15" s="596"/>
      <c r="N15" s="596"/>
      <c r="O15" s="596"/>
      <c r="P15" s="599" t="s">
        <v>246</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38" t="s">
        <v>419</v>
      </c>
      <c r="I16" s="638"/>
      <c r="J16" s="638"/>
      <c r="K16" s="638"/>
      <c r="L16" s="638"/>
      <c r="M16" s="638"/>
      <c r="N16" s="638"/>
      <c r="O16" s="638"/>
      <c r="P16" s="638"/>
      <c r="Q16" s="638"/>
      <c r="R16" s="6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34"/>
      <c r="I19" s="74" t="s">
        <v>14</v>
      </c>
      <c r="J19" s="75"/>
      <c r="K19" s="359" t="s">
        <v>420</v>
      </c>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639"/>
    </row>
    <row r="20" spans="1:47" ht="20.25" customHeight="1">
      <c r="B20" s="608" t="s">
        <v>38</v>
      </c>
      <c r="C20" s="609"/>
      <c r="D20" s="609"/>
      <c r="E20" s="609"/>
      <c r="F20" s="609"/>
      <c r="G20" s="609"/>
      <c r="H20" s="610"/>
      <c r="I20" s="76"/>
      <c r="J20" s="77"/>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404"/>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229" t="s">
        <v>244</v>
      </c>
      <c r="D24" s="230"/>
      <c r="E24" s="230"/>
      <c r="F24" s="230"/>
      <c r="G24" s="230"/>
      <c r="H24" s="230"/>
      <c r="I24" s="230"/>
      <c r="J24" s="230"/>
      <c r="K24" s="230"/>
      <c r="L24" s="230"/>
      <c r="M24" s="230"/>
      <c r="N24" s="230"/>
      <c r="O24" s="230"/>
      <c r="P24" s="230"/>
      <c r="Q24" s="231"/>
      <c r="R24" s="229" t="s">
        <v>421</v>
      </c>
      <c r="S24" s="230"/>
      <c r="T24" s="230"/>
      <c r="U24" s="230"/>
      <c r="V24" s="230"/>
      <c r="W24" s="230"/>
      <c r="X24" s="230"/>
      <c r="Y24" s="230"/>
      <c r="Z24" s="230"/>
      <c r="AA24" s="230"/>
      <c r="AB24" s="230"/>
      <c r="AC24" s="230"/>
      <c r="AD24" s="230"/>
      <c r="AE24" s="230"/>
      <c r="AF24" s="231"/>
      <c r="AG24" s="229" t="s">
        <v>422</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93" t="s">
        <v>58</v>
      </c>
      <c r="C32" s="593"/>
      <c r="D32" s="596" t="s">
        <v>16</v>
      </c>
      <c r="E32" s="596"/>
      <c r="F32" s="596"/>
      <c r="G32" s="636" t="s">
        <v>52</v>
      </c>
      <c r="H32" s="636"/>
      <c r="I32" s="594" t="s">
        <v>17</v>
      </c>
      <c r="J32" s="594"/>
      <c r="K32" s="636" t="s">
        <v>52</v>
      </c>
      <c r="L32" s="636"/>
      <c r="M32" s="594" t="s">
        <v>26</v>
      </c>
      <c r="N32" s="594"/>
      <c r="O32" s="636" t="s">
        <v>52</v>
      </c>
      <c r="P32" s="636"/>
      <c r="Q32" s="27" t="s">
        <v>19</v>
      </c>
      <c r="R32" s="27"/>
      <c r="S32" s="27"/>
      <c r="T32" s="27"/>
      <c r="U32" s="27"/>
      <c r="V32" s="27"/>
      <c r="W32" s="27"/>
      <c r="X32" s="27"/>
      <c r="Y32" s="27"/>
      <c r="AU32" s="23" t="s">
        <v>58</v>
      </c>
    </row>
    <row r="33" spans="1:37" ht="20.25" customHeight="1">
      <c r="A33" s="27"/>
      <c r="B33" s="593" t="s">
        <v>57</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25" zoomScaleNormal="100" zoomScaleSheetLayoutView="100" workbookViewId="0">
      <selection activeCell="G21" sqref="G21:T21"/>
    </sheetView>
  </sheetViews>
  <sheetFormatPr defaultColWidth="2.125" defaultRowHeight="15" customHeight="1"/>
  <cols>
    <col min="1" max="10" width="2.125" style="116"/>
    <col min="11" max="11" width="2.125" style="116" customWidth="1"/>
    <col min="12" max="15" width="2.25" style="116" customWidth="1"/>
    <col min="16" max="38" width="2.125" style="116"/>
    <col min="39" max="42" width="2.25" style="116" customWidth="1"/>
    <col min="43" max="16384" width="2.125" style="116"/>
  </cols>
  <sheetData>
    <row r="1" spans="1:48" ht="17.25">
      <c r="A1" s="689" t="s">
        <v>264</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265</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49" t="s">
        <v>266</v>
      </c>
      <c r="B3" s="649"/>
      <c r="C3" s="649"/>
      <c r="D3" s="649"/>
      <c r="E3" s="649"/>
      <c r="F3" s="649"/>
      <c r="G3" s="649"/>
      <c r="H3" s="649"/>
      <c r="I3" s="649"/>
      <c r="J3" s="649"/>
      <c r="K3" s="649"/>
      <c r="L3" s="649"/>
      <c r="M3" s="649"/>
      <c r="N3" s="649"/>
      <c r="O3" s="649"/>
      <c r="P3" s="649"/>
      <c r="Q3" s="649"/>
      <c r="R3" s="649"/>
      <c r="S3" s="649"/>
      <c r="T3" s="649"/>
      <c r="U3" s="649"/>
      <c r="V3" s="649"/>
      <c r="W3" s="649"/>
      <c r="X3" s="649"/>
      <c r="Z3" s="649" t="s">
        <v>267</v>
      </c>
      <c r="AA3" s="649"/>
      <c r="AB3" s="649"/>
      <c r="AC3" s="649"/>
      <c r="AD3" s="649"/>
      <c r="AE3" s="649"/>
      <c r="AF3" s="649"/>
      <c r="AG3" s="649"/>
      <c r="AH3" s="649"/>
      <c r="AI3" s="649"/>
      <c r="AJ3" s="649"/>
      <c r="AK3" s="649"/>
      <c r="AL3" s="649"/>
      <c r="AM3" s="649"/>
      <c r="AN3" s="649"/>
      <c r="AO3" s="649"/>
      <c r="AP3" s="649"/>
      <c r="AQ3" s="649"/>
      <c r="AR3" s="649"/>
      <c r="AS3" s="649"/>
      <c r="AT3" s="649"/>
      <c r="AU3" s="649"/>
      <c r="AV3" s="649"/>
    </row>
    <row r="4" spans="1:48" ht="12" customHeight="1">
      <c r="A4" s="649"/>
      <c r="B4" s="649"/>
      <c r="C4" s="649"/>
      <c r="D4" s="649"/>
      <c r="E4" s="649"/>
      <c r="F4" s="649"/>
      <c r="G4" s="649"/>
      <c r="H4" s="649"/>
      <c r="I4" s="649"/>
      <c r="J4" s="649"/>
      <c r="K4" s="649"/>
      <c r="L4" s="649"/>
      <c r="M4" s="649"/>
      <c r="N4" s="649"/>
      <c r="O4" s="649"/>
      <c r="P4" s="649"/>
      <c r="Q4" s="649"/>
      <c r="R4" s="649"/>
      <c r="S4" s="649"/>
      <c r="T4" s="649"/>
      <c r="U4" s="649"/>
      <c r="V4" s="649"/>
      <c r="W4" s="649"/>
      <c r="X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268</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7.6" customHeight="1">
      <c r="A7" s="121"/>
      <c r="B7" s="667" t="s">
        <v>15</v>
      </c>
      <c r="C7" s="667"/>
      <c r="D7" s="667"/>
      <c r="E7" s="667"/>
      <c r="F7" s="667"/>
      <c r="G7" s="667"/>
      <c r="H7" s="667"/>
      <c r="I7" s="691" t="str">
        <f>入札説明書!I8</f>
        <v>大23047</v>
      </c>
      <c r="J7" s="692"/>
      <c r="K7" s="692"/>
      <c r="L7" s="692"/>
      <c r="M7" s="692"/>
      <c r="N7" s="692"/>
      <c r="O7" s="692"/>
      <c r="P7" s="692"/>
      <c r="Q7" s="692"/>
      <c r="R7" s="692"/>
      <c r="S7" s="692"/>
      <c r="T7" s="692"/>
      <c r="U7" s="692"/>
      <c r="V7" s="692"/>
      <c r="W7" s="693"/>
      <c r="X7" s="123"/>
      <c r="Y7" s="121"/>
      <c r="Z7" s="121"/>
      <c r="AA7" s="667" t="s">
        <v>269</v>
      </c>
      <c r="AB7" s="667"/>
      <c r="AC7" s="667"/>
      <c r="AD7" s="667"/>
      <c r="AE7" s="667"/>
      <c r="AF7" s="667"/>
      <c r="AG7" s="667"/>
      <c r="AH7" s="697" t="str">
        <f>I9</f>
        <v>【物品購入及び保守契約】Leica製TCS SP8スキャンエレクトロニクスアップグレード及びTCS SP8 STEDシステム保守契約（令和6年度～令和10年度分）一式</v>
      </c>
      <c r="AI7" s="697"/>
      <c r="AJ7" s="697"/>
      <c r="AK7" s="697"/>
      <c r="AL7" s="697"/>
      <c r="AM7" s="697"/>
      <c r="AN7" s="697"/>
      <c r="AO7" s="697"/>
      <c r="AP7" s="697"/>
      <c r="AQ7" s="697"/>
      <c r="AR7" s="697"/>
      <c r="AS7" s="697"/>
      <c r="AT7" s="697"/>
      <c r="AU7" s="697"/>
      <c r="AV7" s="123"/>
    </row>
    <row r="8" spans="1:48" ht="27.6" customHeight="1">
      <c r="A8" s="121"/>
      <c r="B8" s="667"/>
      <c r="C8" s="667"/>
      <c r="D8" s="667"/>
      <c r="E8" s="667"/>
      <c r="F8" s="667"/>
      <c r="G8" s="667"/>
      <c r="H8" s="667"/>
      <c r="I8" s="694"/>
      <c r="J8" s="695"/>
      <c r="K8" s="695"/>
      <c r="L8" s="695"/>
      <c r="M8" s="695"/>
      <c r="N8" s="695"/>
      <c r="O8" s="695"/>
      <c r="P8" s="695"/>
      <c r="Q8" s="695"/>
      <c r="R8" s="695"/>
      <c r="S8" s="695"/>
      <c r="T8" s="695"/>
      <c r="U8" s="695"/>
      <c r="V8" s="695"/>
      <c r="W8" s="696"/>
      <c r="X8" s="123"/>
      <c r="Y8" s="121"/>
      <c r="Z8" s="121"/>
      <c r="AA8" s="667"/>
      <c r="AB8" s="667"/>
      <c r="AC8" s="667"/>
      <c r="AD8" s="667"/>
      <c r="AE8" s="667"/>
      <c r="AF8" s="667"/>
      <c r="AG8" s="667"/>
      <c r="AH8" s="697"/>
      <c r="AI8" s="697"/>
      <c r="AJ8" s="697"/>
      <c r="AK8" s="697"/>
      <c r="AL8" s="697"/>
      <c r="AM8" s="697"/>
      <c r="AN8" s="697"/>
      <c r="AO8" s="697"/>
      <c r="AP8" s="697"/>
      <c r="AQ8" s="697"/>
      <c r="AR8" s="697"/>
      <c r="AS8" s="697"/>
      <c r="AT8" s="697"/>
      <c r="AU8" s="697"/>
      <c r="AV8" s="123"/>
    </row>
    <row r="9" spans="1:48" ht="27.6" customHeight="1">
      <c r="A9" s="121"/>
      <c r="B9" s="667" t="s">
        <v>269</v>
      </c>
      <c r="C9" s="667"/>
      <c r="D9" s="667"/>
      <c r="E9" s="667"/>
      <c r="F9" s="667"/>
      <c r="G9" s="667"/>
      <c r="H9" s="667"/>
      <c r="I9" s="698" t="str">
        <f>入札説明書!J9</f>
        <v>【物品購入及び保守契約】Leica製TCS SP8スキャンエレクトロニクスアップグレード及びTCS SP8 STEDシステム保守契約（令和6年度～令和10年度分）一式</v>
      </c>
      <c r="J9" s="699"/>
      <c r="K9" s="699"/>
      <c r="L9" s="699"/>
      <c r="M9" s="699"/>
      <c r="N9" s="699"/>
      <c r="O9" s="699"/>
      <c r="P9" s="699"/>
      <c r="Q9" s="699"/>
      <c r="R9" s="699"/>
      <c r="S9" s="699"/>
      <c r="T9" s="699"/>
      <c r="U9" s="699"/>
      <c r="V9" s="699"/>
      <c r="W9" s="700"/>
      <c r="X9" s="123"/>
      <c r="Y9" s="121"/>
      <c r="Z9" s="121"/>
      <c r="AA9" s="667" t="s">
        <v>270</v>
      </c>
      <c r="AB9" s="667"/>
      <c r="AC9" s="667"/>
      <c r="AD9" s="667"/>
      <c r="AE9" s="667"/>
      <c r="AF9" s="667"/>
      <c r="AG9" s="667"/>
      <c r="AH9" s="704" t="s">
        <v>271</v>
      </c>
      <c r="AI9" s="652"/>
      <c r="AJ9" s="652">
        <f>K14</f>
        <v>45356</v>
      </c>
      <c r="AK9" s="652"/>
      <c r="AL9" s="652"/>
      <c r="AM9" s="652"/>
      <c r="AN9" s="652"/>
      <c r="AO9" s="652"/>
      <c r="AP9" s="652"/>
      <c r="AQ9" s="653">
        <f>K15</f>
        <v>0.41666666666666669</v>
      </c>
      <c r="AR9" s="653"/>
      <c r="AS9" s="653"/>
      <c r="AT9" s="653"/>
      <c r="AU9" s="654"/>
      <c r="AV9" s="123"/>
    </row>
    <row r="10" spans="1:48" ht="27.6" customHeight="1">
      <c r="A10" s="121"/>
      <c r="B10" s="667"/>
      <c r="C10" s="667"/>
      <c r="D10" s="667"/>
      <c r="E10" s="667"/>
      <c r="F10" s="667"/>
      <c r="G10" s="667"/>
      <c r="H10" s="667"/>
      <c r="I10" s="701"/>
      <c r="J10" s="702"/>
      <c r="K10" s="702"/>
      <c r="L10" s="702"/>
      <c r="M10" s="702"/>
      <c r="N10" s="702"/>
      <c r="O10" s="702"/>
      <c r="P10" s="702"/>
      <c r="Q10" s="702"/>
      <c r="R10" s="702"/>
      <c r="S10" s="702"/>
      <c r="T10" s="702"/>
      <c r="U10" s="702"/>
      <c r="V10" s="702"/>
      <c r="W10" s="703"/>
      <c r="X10" s="123"/>
      <c r="Y10" s="121"/>
      <c r="Z10" s="121"/>
      <c r="AA10" s="667"/>
      <c r="AB10" s="667"/>
      <c r="AC10" s="667"/>
      <c r="AD10" s="667"/>
      <c r="AE10" s="667"/>
      <c r="AF10" s="667"/>
      <c r="AG10" s="667"/>
      <c r="AH10" s="688" t="s">
        <v>272</v>
      </c>
      <c r="AI10" s="655"/>
      <c r="AJ10" s="655">
        <f>K16</f>
        <v>45364</v>
      </c>
      <c r="AK10" s="655"/>
      <c r="AL10" s="655"/>
      <c r="AM10" s="655"/>
      <c r="AN10" s="655"/>
      <c r="AO10" s="655"/>
      <c r="AP10" s="655"/>
      <c r="AQ10" s="656">
        <f>K17</f>
        <v>0.58333333333333337</v>
      </c>
      <c r="AR10" s="656"/>
      <c r="AS10" s="656"/>
      <c r="AT10" s="656"/>
      <c r="AU10" s="657"/>
      <c r="AV10" s="123"/>
    </row>
    <row r="11" spans="1:48" ht="15" customHeight="1">
      <c r="A11" s="121"/>
      <c r="B11" s="672" t="s">
        <v>273</v>
      </c>
      <c r="C11" s="672"/>
      <c r="D11" s="672"/>
      <c r="E11" s="672"/>
      <c r="F11" s="672"/>
      <c r="G11" s="672"/>
      <c r="H11" s="672"/>
      <c r="I11" s="673"/>
      <c r="J11" s="674"/>
      <c r="K11" s="674"/>
      <c r="L11" s="674"/>
      <c r="M11" s="674"/>
      <c r="N11" s="674"/>
      <c r="O11" s="674"/>
      <c r="P11" s="674"/>
      <c r="Q11" s="674"/>
      <c r="R11" s="674"/>
      <c r="S11" s="674"/>
      <c r="T11" s="674"/>
      <c r="U11" s="674"/>
      <c r="V11" s="674"/>
      <c r="W11" s="67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72"/>
      <c r="C12" s="672"/>
      <c r="D12" s="672"/>
      <c r="E12" s="672"/>
      <c r="F12" s="672"/>
      <c r="G12" s="672"/>
      <c r="H12" s="672"/>
      <c r="I12" s="676"/>
      <c r="J12" s="677"/>
      <c r="K12" s="677"/>
      <c r="L12" s="677"/>
      <c r="M12" s="677"/>
      <c r="N12" s="677"/>
      <c r="O12" s="677"/>
      <c r="P12" s="677"/>
      <c r="Q12" s="677"/>
      <c r="R12" s="677"/>
      <c r="S12" s="677"/>
      <c r="T12" s="677"/>
      <c r="U12" s="677"/>
      <c r="V12" s="677"/>
      <c r="W12" s="362"/>
      <c r="X12" s="123"/>
      <c r="Y12" s="121"/>
      <c r="Z12" s="122" t="s">
        <v>274</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72"/>
      <c r="C13" s="672"/>
      <c r="D13" s="672"/>
      <c r="E13" s="672"/>
      <c r="F13" s="672"/>
      <c r="G13" s="672"/>
      <c r="H13" s="672"/>
      <c r="I13" s="678"/>
      <c r="J13" s="679"/>
      <c r="K13" s="679"/>
      <c r="L13" s="679"/>
      <c r="M13" s="679"/>
      <c r="N13" s="679"/>
      <c r="O13" s="679"/>
      <c r="P13" s="679"/>
      <c r="Q13" s="679"/>
      <c r="R13" s="679"/>
      <c r="S13" s="679"/>
      <c r="T13" s="679"/>
      <c r="U13" s="679"/>
      <c r="V13" s="679"/>
      <c r="W13" s="364"/>
      <c r="X13" s="123"/>
      <c r="Y13" s="121"/>
      <c r="Z13" s="121"/>
      <c r="AA13" s="667" t="s">
        <v>275</v>
      </c>
      <c r="AB13" s="667"/>
      <c r="AC13" s="667"/>
      <c r="AD13" s="667"/>
      <c r="AE13" s="667"/>
      <c r="AF13" s="667"/>
      <c r="AG13" s="667"/>
      <c r="AH13" s="667"/>
      <c r="AI13" s="667"/>
      <c r="AJ13" s="667"/>
      <c r="AK13" s="667"/>
      <c r="AL13" s="667"/>
      <c r="AM13" s="667"/>
      <c r="AN13" s="667"/>
      <c r="AO13" s="667"/>
      <c r="AP13" s="667"/>
      <c r="AQ13" s="667"/>
      <c r="AR13" s="667"/>
      <c r="AS13" s="667"/>
      <c r="AT13" s="667"/>
      <c r="AU13" s="667"/>
      <c r="AV13" s="123"/>
    </row>
    <row r="14" spans="1:48" ht="18" customHeight="1">
      <c r="A14" s="121"/>
      <c r="B14" s="667" t="s">
        <v>270</v>
      </c>
      <c r="C14" s="667"/>
      <c r="D14" s="667"/>
      <c r="E14" s="667"/>
      <c r="F14" s="667"/>
      <c r="G14" s="667"/>
      <c r="H14" s="667"/>
      <c r="I14" s="682" t="s">
        <v>271</v>
      </c>
      <c r="J14" s="680"/>
      <c r="K14" s="680">
        <f>入札説明書!J11</f>
        <v>45356</v>
      </c>
      <c r="L14" s="680"/>
      <c r="M14" s="680"/>
      <c r="N14" s="680"/>
      <c r="O14" s="680"/>
      <c r="P14" s="680"/>
      <c r="Q14" s="680"/>
      <c r="R14" s="680"/>
      <c r="S14" s="680"/>
      <c r="T14" s="680"/>
      <c r="U14" s="680"/>
      <c r="V14" s="680"/>
      <c r="W14" s="127"/>
      <c r="X14" s="123"/>
      <c r="Y14" s="121"/>
      <c r="Z14" s="121"/>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123"/>
    </row>
    <row r="15" spans="1:48" ht="18" customHeight="1">
      <c r="A15" s="121"/>
      <c r="B15" s="667"/>
      <c r="C15" s="667"/>
      <c r="D15" s="667"/>
      <c r="E15" s="667"/>
      <c r="F15" s="667"/>
      <c r="G15" s="667"/>
      <c r="H15" s="667"/>
      <c r="I15" s="683"/>
      <c r="J15" s="684"/>
      <c r="K15" s="681">
        <f>入札説明書!W11</f>
        <v>0.41666666666666669</v>
      </c>
      <c r="L15" s="681"/>
      <c r="M15" s="681"/>
      <c r="N15" s="681"/>
      <c r="O15" s="681"/>
      <c r="P15" s="681"/>
      <c r="Q15" s="681"/>
      <c r="R15" s="681"/>
      <c r="S15" s="681"/>
      <c r="T15" s="681"/>
      <c r="U15" s="681"/>
      <c r="V15" s="681"/>
      <c r="W15" s="128"/>
      <c r="X15" s="123"/>
      <c r="Y15" s="121"/>
      <c r="Z15" s="121"/>
      <c r="AA15" s="672" t="s">
        <v>273</v>
      </c>
      <c r="AB15" s="672"/>
      <c r="AC15" s="672"/>
      <c r="AD15" s="672"/>
      <c r="AE15" s="672"/>
      <c r="AF15" s="672"/>
      <c r="AG15" s="672"/>
      <c r="AH15" s="667"/>
      <c r="AI15" s="667"/>
      <c r="AJ15" s="667"/>
      <c r="AK15" s="667"/>
      <c r="AL15" s="667"/>
      <c r="AM15" s="667"/>
      <c r="AN15" s="667"/>
      <c r="AO15" s="667"/>
      <c r="AP15" s="667"/>
      <c r="AQ15" s="667"/>
      <c r="AR15" s="667"/>
      <c r="AS15" s="667"/>
      <c r="AT15" s="667"/>
      <c r="AU15" s="667"/>
      <c r="AV15" s="123"/>
    </row>
    <row r="16" spans="1:48" ht="15" customHeight="1">
      <c r="A16" s="121"/>
      <c r="B16" s="667"/>
      <c r="C16" s="667"/>
      <c r="D16" s="667"/>
      <c r="E16" s="667"/>
      <c r="F16" s="667"/>
      <c r="G16" s="667"/>
      <c r="H16" s="667"/>
      <c r="I16" s="685" t="s">
        <v>272</v>
      </c>
      <c r="J16" s="686"/>
      <c r="K16" s="680">
        <f>入札説明書!O112</f>
        <v>45364</v>
      </c>
      <c r="L16" s="680"/>
      <c r="M16" s="680"/>
      <c r="N16" s="680"/>
      <c r="O16" s="680"/>
      <c r="P16" s="680"/>
      <c r="Q16" s="680"/>
      <c r="R16" s="680"/>
      <c r="S16" s="680"/>
      <c r="T16" s="680"/>
      <c r="U16" s="680"/>
      <c r="V16" s="680"/>
      <c r="W16" s="225"/>
      <c r="X16" s="123"/>
      <c r="Y16" s="121"/>
      <c r="Z16" s="121"/>
      <c r="AA16" s="672"/>
      <c r="AB16" s="672"/>
      <c r="AC16" s="672"/>
      <c r="AD16" s="672"/>
      <c r="AE16" s="672"/>
      <c r="AF16" s="672"/>
      <c r="AG16" s="672"/>
      <c r="AH16" s="667"/>
      <c r="AI16" s="667"/>
      <c r="AJ16" s="667"/>
      <c r="AK16" s="667"/>
      <c r="AL16" s="667"/>
      <c r="AM16" s="667"/>
      <c r="AN16" s="667"/>
      <c r="AO16" s="667"/>
      <c r="AP16" s="667"/>
      <c r="AQ16" s="667"/>
      <c r="AR16" s="667"/>
      <c r="AS16" s="667"/>
      <c r="AT16" s="667"/>
      <c r="AU16" s="667"/>
      <c r="AV16" s="123"/>
    </row>
    <row r="17" spans="1:48" ht="15" customHeight="1">
      <c r="A17" s="121"/>
      <c r="B17" s="667"/>
      <c r="C17" s="667"/>
      <c r="D17" s="667"/>
      <c r="E17" s="667"/>
      <c r="F17" s="667"/>
      <c r="G17" s="667"/>
      <c r="H17" s="667"/>
      <c r="I17" s="687"/>
      <c r="J17" s="681"/>
      <c r="K17" s="681">
        <f>入札説明書!Z112</f>
        <v>0.58333333333333337</v>
      </c>
      <c r="L17" s="681"/>
      <c r="M17" s="681"/>
      <c r="N17" s="681"/>
      <c r="O17" s="681"/>
      <c r="P17" s="681"/>
      <c r="Q17" s="681"/>
      <c r="R17" s="681"/>
      <c r="S17" s="681"/>
      <c r="T17" s="681"/>
      <c r="U17" s="681"/>
      <c r="V17" s="681"/>
      <c r="W17" s="226"/>
      <c r="X17" s="123"/>
      <c r="Y17" s="121"/>
      <c r="Z17" s="121"/>
      <c r="AA17" s="672"/>
      <c r="AB17" s="672"/>
      <c r="AC17" s="672"/>
      <c r="AD17" s="672"/>
      <c r="AE17" s="672"/>
      <c r="AF17" s="672"/>
      <c r="AG17" s="672"/>
      <c r="AH17" s="667"/>
      <c r="AI17" s="667"/>
      <c r="AJ17" s="667"/>
      <c r="AK17" s="667"/>
      <c r="AL17" s="667"/>
      <c r="AM17" s="667"/>
      <c r="AN17" s="667"/>
      <c r="AO17" s="667"/>
      <c r="AP17" s="667"/>
      <c r="AQ17" s="667"/>
      <c r="AR17" s="667"/>
      <c r="AS17" s="667"/>
      <c r="AT17" s="667"/>
      <c r="AU17" s="66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49" t="s">
        <v>276</v>
      </c>
      <c r="B20" s="649"/>
      <c r="C20" s="649"/>
      <c r="D20" s="649"/>
      <c r="E20" s="649"/>
      <c r="F20" s="649"/>
      <c r="G20" s="649"/>
      <c r="H20" s="649"/>
      <c r="I20" s="649"/>
      <c r="J20" s="649"/>
      <c r="K20" s="649"/>
      <c r="L20" s="649"/>
      <c r="M20" s="649"/>
      <c r="N20" s="649"/>
      <c r="O20" s="649"/>
      <c r="P20" s="649"/>
      <c r="Q20" s="649"/>
      <c r="R20" s="649"/>
      <c r="S20" s="117"/>
      <c r="T20" s="649" t="s">
        <v>277</v>
      </c>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S20" s="669" t="s">
        <v>278</v>
      </c>
      <c r="AT20" s="669"/>
      <c r="AU20" s="669"/>
    </row>
    <row r="21" spans="1:48" ht="13.5" customHeight="1">
      <c r="A21" s="649"/>
      <c r="B21" s="649"/>
      <c r="C21" s="649"/>
      <c r="D21" s="649"/>
      <c r="E21" s="649"/>
      <c r="F21" s="649"/>
      <c r="G21" s="649"/>
      <c r="H21" s="649"/>
      <c r="I21" s="649"/>
      <c r="J21" s="649"/>
      <c r="K21" s="649"/>
      <c r="L21" s="649"/>
      <c r="M21" s="649"/>
      <c r="N21" s="649"/>
      <c r="O21" s="649"/>
      <c r="P21" s="649"/>
      <c r="Q21" s="649"/>
      <c r="R21" s="649"/>
      <c r="S21" s="117"/>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S21" s="669"/>
      <c r="AT21" s="669"/>
      <c r="AU21" s="6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69"/>
      <c r="AT22" s="669"/>
      <c r="AU22" s="6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274</v>
      </c>
      <c r="AH23" s="118"/>
      <c r="AI23" s="119"/>
      <c r="AJ23" s="119"/>
      <c r="AK23" s="119"/>
      <c r="AL23" s="119"/>
      <c r="AM23" s="119"/>
      <c r="AN23" s="119"/>
      <c r="AO23" s="119"/>
      <c r="AP23" s="119"/>
      <c r="AQ23" s="130" t="s">
        <v>268</v>
      </c>
      <c r="AS23" s="669"/>
      <c r="AT23" s="669"/>
      <c r="AU23" s="669"/>
    </row>
    <row r="24" spans="1:48" ht="15" customHeight="1">
      <c r="A24" s="121"/>
      <c r="B24" s="666" t="s">
        <v>270</v>
      </c>
      <c r="C24" s="666"/>
      <c r="D24" s="666"/>
      <c r="E24" s="666"/>
      <c r="F24" s="670" t="s">
        <v>273</v>
      </c>
      <c r="G24" s="670"/>
      <c r="H24" s="670"/>
      <c r="I24" s="670"/>
      <c r="J24" s="670"/>
      <c r="K24" s="670"/>
      <c r="L24" s="666" t="s">
        <v>269</v>
      </c>
      <c r="M24" s="666"/>
      <c r="N24" s="666"/>
      <c r="O24" s="666"/>
      <c r="P24" s="666" t="s">
        <v>15</v>
      </c>
      <c r="Q24" s="666"/>
      <c r="R24" s="131"/>
      <c r="S24" s="132"/>
      <c r="T24" s="133"/>
      <c r="U24" s="670" t="s">
        <v>273</v>
      </c>
      <c r="V24" s="670"/>
      <c r="W24" s="670"/>
      <c r="X24" s="670"/>
      <c r="Y24" s="670"/>
      <c r="Z24" s="670"/>
      <c r="AA24" s="666" t="s">
        <v>275</v>
      </c>
      <c r="AB24" s="666"/>
      <c r="AC24" s="666"/>
      <c r="AD24" s="666"/>
      <c r="AE24" s="666"/>
      <c r="AF24" s="666"/>
      <c r="AG24" s="123"/>
      <c r="AH24" s="121"/>
      <c r="AI24" s="666" t="s">
        <v>270</v>
      </c>
      <c r="AJ24" s="666"/>
      <c r="AK24" s="666"/>
      <c r="AL24" s="666"/>
      <c r="AM24" s="666" t="s">
        <v>269</v>
      </c>
      <c r="AN24" s="666"/>
      <c r="AO24" s="666"/>
      <c r="AP24" s="666"/>
      <c r="AQ24" s="123"/>
      <c r="AS24" s="669"/>
      <c r="AT24" s="669"/>
      <c r="AU24" s="669"/>
    </row>
    <row r="25" spans="1:48" ht="15" customHeight="1">
      <c r="A25" s="121"/>
      <c r="B25" s="666"/>
      <c r="C25" s="666"/>
      <c r="D25" s="666"/>
      <c r="E25" s="666"/>
      <c r="F25" s="670"/>
      <c r="G25" s="670"/>
      <c r="H25" s="670"/>
      <c r="I25" s="670"/>
      <c r="J25" s="670"/>
      <c r="K25" s="670"/>
      <c r="L25" s="666"/>
      <c r="M25" s="666"/>
      <c r="N25" s="666"/>
      <c r="O25" s="666"/>
      <c r="P25" s="666"/>
      <c r="Q25" s="666"/>
      <c r="R25" s="131"/>
      <c r="S25" s="132"/>
      <c r="T25" s="133"/>
      <c r="U25" s="670"/>
      <c r="V25" s="670"/>
      <c r="W25" s="670"/>
      <c r="X25" s="670"/>
      <c r="Y25" s="670"/>
      <c r="Z25" s="670"/>
      <c r="AA25" s="666"/>
      <c r="AB25" s="666"/>
      <c r="AC25" s="666"/>
      <c r="AD25" s="666"/>
      <c r="AE25" s="666"/>
      <c r="AF25" s="666"/>
      <c r="AG25" s="123"/>
      <c r="AH25" s="121"/>
      <c r="AI25" s="666"/>
      <c r="AJ25" s="666"/>
      <c r="AK25" s="666"/>
      <c r="AL25" s="666"/>
      <c r="AM25" s="666"/>
      <c r="AN25" s="666"/>
      <c r="AO25" s="666"/>
      <c r="AP25" s="666"/>
      <c r="AQ25" s="123"/>
      <c r="AS25" s="669"/>
      <c r="AT25" s="669"/>
      <c r="AU25" s="669"/>
    </row>
    <row r="26" spans="1:48" ht="15" customHeight="1">
      <c r="A26" s="121"/>
      <c r="B26" s="666"/>
      <c r="C26" s="666"/>
      <c r="D26" s="666"/>
      <c r="E26" s="666"/>
      <c r="F26" s="670"/>
      <c r="G26" s="670"/>
      <c r="H26" s="670"/>
      <c r="I26" s="670"/>
      <c r="J26" s="670"/>
      <c r="K26" s="670"/>
      <c r="L26" s="666"/>
      <c r="M26" s="666"/>
      <c r="N26" s="666"/>
      <c r="O26" s="666"/>
      <c r="P26" s="666"/>
      <c r="Q26" s="666"/>
      <c r="R26" s="131"/>
      <c r="S26" s="132"/>
      <c r="T26" s="133"/>
      <c r="U26" s="670"/>
      <c r="V26" s="670"/>
      <c r="W26" s="670"/>
      <c r="X26" s="670"/>
      <c r="Y26" s="670"/>
      <c r="Z26" s="670"/>
      <c r="AA26" s="666"/>
      <c r="AB26" s="666"/>
      <c r="AC26" s="666"/>
      <c r="AD26" s="666"/>
      <c r="AE26" s="666"/>
      <c r="AF26" s="666"/>
      <c r="AG26" s="123"/>
      <c r="AH26" s="121"/>
      <c r="AI26" s="666"/>
      <c r="AJ26" s="666"/>
      <c r="AK26" s="666"/>
      <c r="AL26" s="666"/>
      <c r="AM26" s="666"/>
      <c r="AN26" s="666"/>
      <c r="AO26" s="666"/>
      <c r="AP26" s="666"/>
      <c r="AQ26" s="123"/>
      <c r="AS26" s="669"/>
      <c r="AT26" s="669"/>
      <c r="AU26" s="669"/>
    </row>
    <row r="27" spans="1:48" ht="15" customHeight="1">
      <c r="A27" s="121"/>
      <c r="B27" s="666"/>
      <c r="C27" s="666"/>
      <c r="D27" s="666"/>
      <c r="E27" s="666"/>
      <c r="F27" s="670"/>
      <c r="G27" s="670"/>
      <c r="H27" s="670"/>
      <c r="I27" s="670"/>
      <c r="J27" s="670"/>
      <c r="K27" s="670"/>
      <c r="L27" s="666"/>
      <c r="M27" s="666"/>
      <c r="N27" s="666"/>
      <c r="O27" s="666"/>
      <c r="P27" s="666"/>
      <c r="Q27" s="666"/>
      <c r="R27" s="131"/>
      <c r="S27" s="132"/>
      <c r="T27" s="133"/>
      <c r="U27" s="670"/>
      <c r="V27" s="670"/>
      <c r="W27" s="670"/>
      <c r="X27" s="670"/>
      <c r="Y27" s="670"/>
      <c r="Z27" s="670"/>
      <c r="AA27" s="666"/>
      <c r="AB27" s="666"/>
      <c r="AC27" s="666"/>
      <c r="AD27" s="666"/>
      <c r="AE27" s="666"/>
      <c r="AF27" s="666"/>
      <c r="AG27" s="123"/>
      <c r="AH27" s="121"/>
      <c r="AI27" s="666"/>
      <c r="AJ27" s="666"/>
      <c r="AK27" s="666"/>
      <c r="AL27" s="666"/>
      <c r="AM27" s="666"/>
      <c r="AN27" s="666"/>
      <c r="AO27" s="666"/>
      <c r="AP27" s="666"/>
      <c r="AQ27" s="123"/>
      <c r="AS27" s="669"/>
      <c r="AT27" s="669"/>
      <c r="AU27" s="669"/>
    </row>
    <row r="28" spans="1:48" ht="15" customHeight="1">
      <c r="A28" s="121"/>
      <c r="B28" s="666"/>
      <c r="C28" s="666"/>
      <c r="D28" s="666"/>
      <c r="E28" s="666"/>
      <c r="F28" s="670"/>
      <c r="G28" s="670"/>
      <c r="H28" s="670"/>
      <c r="I28" s="670"/>
      <c r="J28" s="670"/>
      <c r="K28" s="670"/>
      <c r="L28" s="666"/>
      <c r="M28" s="666"/>
      <c r="N28" s="666"/>
      <c r="O28" s="666"/>
      <c r="P28" s="666"/>
      <c r="Q28" s="666"/>
      <c r="R28" s="131"/>
      <c r="S28" s="132"/>
      <c r="T28" s="133"/>
      <c r="U28" s="670"/>
      <c r="V28" s="670"/>
      <c r="W28" s="670"/>
      <c r="X28" s="670"/>
      <c r="Y28" s="670"/>
      <c r="Z28" s="670"/>
      <c r="AA28" s="666"/>
      <c r="AB28" s="666"/>
      <c r="AC28" s="666"/>
      <c r="AD28" s="666"/>
      <c r="AE28" s="666"/>
      <c r="AF28" s="666"/>
      <c r="AG28" s="123"/>
      <c r="AH28" s="121"/>
      <c r="AI28" s="666"/>
      <c r="AJ28" s="666"/>
      <c r="AK28" s="666"/>
      <c r="AL28" s="666"/>
      <c r="AM28" s="666"/>
      <c r="AN28" s="666"/>
      <c r="AO28" s="666"/>
      <c r="AP28" s="666"/>
      <c r="AQ28" s="123"/>
      <c r="AS28" s="669"/>
      <c r="AT28" s="669"/>
      <c r="AU28" s="669"/>
    </row>
    <row r="29" spans="1:48" ht="15" customHeight="1">
      <c r="A29" s="121"/>
      <c r="B29" s="666"/>
      <c r="C29" s="666"/>
      <c r="D29" s="666"/>
      <c r="E29" s="666"/>
      <c r="F29" s="670"/>
      <c r="G29" s="670"/>
      <c r="H29" s="670"/>
      <c r="I29" s="670"/>
      <c r="J29" s="670"/>
      <c r="K29" s="670"/>
      <c r="L29" s="666"/>
      <c r="M29" s="666"/>
      <c r="N29" s="666"/>
      <c r="O29" s="666"/>
      <c r="P29" s="666"/>
      <c r="Q29" s="666"/>
      <c r="R29" s="131"/>
      <c r="S29" s="132"/>
      <c r="T29" s="133"/>
      <c r="U29" s="670"/>
      <c r="V29" s="670"/>
      <c r="W29" s="670"/>
      <c r="X29" s="670"/>
      <c r="Y29" s="670"/>
      <c r="Z29" s="670"/>
      <c r="AA29" s="666"/>
      <c r="AB29" s="666"/>
      <c r="AC29" s="666"/>
      <c r="AD29" s="666"/>
      <c r="AE29" s="666"/>
      <c r="AF29" s="666"/>
      <c r="AG29" s="123"/>
      <c r="AH29" s="121"/>
      <c r="AI29" s="666"/>
      <c r="AJ29" s="666"/>
      <c r="AK29" s="666"/>
      <c r="AL29" s="666"/>
      <c r="AM29" s="666"/>
      <c r="AN29" s="666"/>
      <c r="AO29" s="666"/>
      <c r="AP29" s="666"/>
      <c r="AQ29" s="123"/>
      <c r="AS29" s="669"/>
      <c r="AT29" s="669"/>
      <c r="AU29" s="669"/>
    </row>
    <row r="30" spans="1:48" ht="15" customHeight="1">
      <c r="A30" s="121"/>
      <c r="B30" s="666"/>
      <c r="C30" s="666"/>
      <c r="D30" s="666"/>
      <c r="E30" s="666"/>
      <c r="F30" s="670"/>
      <c r="G30" s="670"/>
      <c r="H30" s="670"/>
      <c r="I30" s="670"/>
      <c r="J30" s="670"/>
      <c r="K30" s="670"/>
      <c r="L30" s="666"/>
      <c r="M30" s="666"/>
      <c r="N30" s="666"/>
      <c r="O30" s="666"/>
      <c r="P30" s="666"/>
      <c r="Q30" s="666"/>
      <c r="R30" s="131"/>
      <c r="S30" s="132"/>
      <c r="T30" s="133"/>
      <c r="U30" s="670"/>
      <c r="V30" s="670"/>
      <c r="W30" s="670"/>
      <c r="X30" s="670"/>
      <c r="Y30" s="670"/>
      <c r="Z30" s="670"/>
      <c r="AA30" s="666"/>
      <c r="AB30" s="666"/>
      <c r="AC30" s="666"/>
      <c r="AD30" s="666"/>
      <c r="AE30" s="666"/>
      <c r="AF30" s="666"/>
      <c r="AG30" s="123"/>
      <c r="AH30" s="121"/>
      <c r="AI30" s="666"/>
      <c r="AJ30" s="666"/>
      <c r="AK30" s="666"/>
      <c r="AL30" s="666"/>
      <c r="AM30" s="666"/>
      <c r="AN30" s="666"/>
      <c r="AO30" s="666"/>
      <c r="AP30" s="666"/>
      <c r="AQ30" s="123"/>
      <c r="AS30" s="669"/>
      <c r="AT30" s="669"/>
      <c r="AU30" s="669"/>
    </row>
    <row r="31" spans="1:48" ht="15.95" customHeight="1">
      <c r="A31" s="121"/>
      <c r="B31" s="658" t="s">
        <v>271</v>
      </c>
      <c r="C31" s="659"/>
      <c r="D31" s="659"/>
      <c r="E31" s="660"/>
      <c r="F31" s="668"/>
      <c r="G31" s="668"/>
      <c r="H31" s="668"/>
      <c r="I31" s="668"/>
      <c r="J31" s="668"/>
      <c r="K31" s="668"/>
      <c r="L31" s="671" t="str">
        <f>I9</f>
        <v>【物品購入及び保守契約】Leica製TCS SP8スキャンエレクトロニクスアップグレード及びTCS SP8 STEDシステム保守契約（令和6年度～令和10年度分）一式</v>
      </c>
      <c r="M31" s="671"/>
      <c r="N31" s="671"/>
      <c r="O31" s="671"/>
      <c r="P31" s="668" t="str">
        <f>I7</f>
        <v>大23047</v>
      </c>
      <c r="Q31" s="668"/>
      <c r="R31" s="131"/>
      <c r="S31" s="132"/>
      <c r="T31" s="133"/>
      <c r="U31" s="666"/>
      <c r="V31" s="666"/>
      <c r="W31" s="666"/>
      <c r="X31" s="666"/>
      <c r="Y31" s="666"/>
      <c r="Z31" s="666"/>
      <c r="AA31" s="667"/>
      <c r="AB31" s="667"/>
      <c r="AC31" s="667"/>
      <c r="AD31" s="667"/>
      <c r="AE31" s="667"/>
      <c r="AF31" s="667"/>
      <c r="AG31" s="123"/>
      <c r="AH31" s="121"/>
      <c r="AI31" s="658" t="s">
        <v>271</v>
      </c>
      <c r="AJ31" s="659"/>
      <c r="AK31" s="659"/>
      <c r="AL31" s="660"/>
      <c r="AM31" s="671" t="str">
        <f>I9</f>
        <v>【物品購入及び保守契約】Leica製TCS SP8スキャンエレクトロニクスアップグレード及びTCS SP8 STEDシステム保守契約（令和6年度～令和10年度分）一式</v>
      </c>
      <c r="AN31" s="671"/>
      <c r="AO31" s="671"/>
      <c r="AP31" s="671"/>
      <c r="AQ31" s="123"/>
      <c r="AS31" s="669"/>
      <c r="AT31" s="669"/>
      <c r="AU31" s="669"/>
    </row>
    <row r="32" spans="1:48" ht="15.95" customHeight="1">
      <c r="A32" s="121"/>
      <c r="B32" s="661"/>
      <c r="C32" s="662"/>
      <c r="D32" s="662"/>
      <c r="E32" s="663"/>
      <c r="F32" s="668"/>
      <c r="G32" s="668"/>
      <c r="H32" s="668"/>
      <c r="I32" s="668"/>
      <c r="J32" s="668"/>
      <c r="K32" s="668"/>
      <c r="L32" s="671"/>
      <c r="M32" s="671"/>
      <c r="N32" s="671"/>
      <c r="O32" s="671"/>
      <c r="P32" s="668"/>
      <c r="Q32" s="668"/>
      <c r="R32" s="123"/>
      <c r="T32" s="121"/>
      <c r="U32" s="666"/>
      <c r="V32" s="666"/>
      <c r="W32" s="666"/>
      <c r="X32" s="666"/>
      <c r="Y32" s="666"/>
      <c r="Z32" s="666"/>
      <c r="AA32" s="667"/>
      <c r="AB32" s="667"/>
      <c r="AC32" s="667"/>
      <c r="AD32" s="667"/>
      <c r="AE32" s="667"/>
      <c r="AF32" s="667"/>
      <c r="AG32" s="123"/>
      <c r="AH32" s="121"/>
      <c r="AI32" s="661"/>
      <c r="AJ32" s="662"/>
      <c r="AK32" s="662"/>
      <c r="AL32" s="663"/>
      <c r="AM32" s="671"/>
      <c r="AN32" s="671"/>
      <c r="AO32" s="671"/>
      <c r="AP32" s="671"/>
      <c r="AQ32" s="123"/>
      <c r="AS32" s="669"/>
      <c r="AT32" s="669"/>
      <c r="AU32" s="669"/>
    </row>
    <row r="33" spans="1:47" ht="15.95" customHeight="1">
      <c r="A33" s="121"/>
      <c r="B33" s="650">
        <f>K15</f>
        <v>0.41666666666666669</v>
      </c>
      <c r="C33" s="651"/>
      <c r="D33" s="659">
        <f>K14</f>
        <v>45356</v>
      </c>
      <c r="E33" s="660"/>
      <c r="F33" s="668"/>
      <c r="G33" s="668"/>
      <c r="H33" s="668"/>
      <c r="I33" s="668"/>
      <c r="J33" s="668"/>
      <c r="K33" s="668"/>
      <c r="L33" s="671"/>
      <c r="M33" s="671"/>
      <c r="N33" s="671"/>
      <c r="O33" s="671"/>
      <c r="P33" s="668"/>
      <c r="Q33" s="668"/>
      <c r="R33" s="123"/>
      <c r="T33" s="121"/>
      <c r="U33" s="666"/>
      <c r="V33" s="666"/>
      <c r="W33" s="666"/>
      <c r="X33" s="666"/>
      <c r="Y33" s="666"/>
      <c r="Z33" s="666"/>
      <c r="AA33" s="667"/>
      <c r="AB33" s="667"/>
      <c r="AC33" s="667"/>
      <c r="AD33" s="667"/>
      <c r="AE33" s="667"/>
      <c r="AF33" s="667"/>
      <c r="AG33" s="123"/>
      <c r="AH33" s="121"/>
      <c r="AI33" s="650">
        <f>K15</f>
        <v>0.41666666666666669</v>
      </c>
      <c r="AJ33" s="651"/>
      <c r="AK33" s="659">
        <f>K14</f>
        <v>45356</v>
      </c>
      <c r="AL33" s="660"/>
      <c r="AM33" s="671"/>
      <c r="AN33" s="671"/>
      <c r="AO33" s="671"/>
      <c r="AP33" s="671"/>
      <c r="AQ33" s="123"/>
      <c r="AS33" s="669"/>
      <c r="AT33" s="669"/>
      <c r="AU33" s="669"/>
    </row>
    <row r="34" spans="1:47" ht="15.95" customHeight="1">
      <c r="A34" s="121"/>
      <c r="B34" s="650"/>
      <c r="C34" s="651"/>
      <c r="D34" s="664"/>
      <c r="E34" s="665"/>
      <c r="F34" s="668"/>
      <c r="G34" s="668"/>
      <c r="H34" s="668"/>
      <c r="I34" s="668"/>
      <c r="J34" s="668"/>
      <c r="K34" s="668"/>
      <c r="L34" s="671"/>
      <c r="M34" s="671"/>
      <c r="N34" s="671"/>
      <c r="O34" s="671"/>
      <c r="P34" s="668"/>
      <c r="Q34" s="668"/>
      <c r="R34" s="123"/>
      <c r="T34" s="121"/>
      <c r="U34" s="666"/>
      <c r="V34" s="666"/>
      <c r="W34" s="666"/>
      <c r="X34" s="666"/>
      <c r="Y34" s="666"/>
      <c r="Z34" s="666"/>
      <c r="AA34" s="667"/>
      <c r="AB34" s="667"/>
      <c r="AC34" s="667"/>
      <c r="AD34" s="667"/>
      <c r="AE34" s="667"/>
      <c r="AF34" s="667"/>
      <c r="AG34" s="123"/>
      <c r="AH34" s="121"/>
      <c r="AI34" s="650"/>
      <c r="AJ34" s="651"/>
      <c r="AK34" s="664"/>
      <c r="AL34" s="665"/>
      <c r="AM34" s="671"/>
      <c r="AN34" s="671"/>
      <c r="AO34" s="671"/>
      <c r="AP34" s="671"/>
      <c r="AQ34" s="123"/>
      <c r="AS34" s="669"/>
      <c r="AT34" s="669"/>
      <c r="AU34" s="669"/>
    </row>
    <row r="35" spans="1:47" ht="15.95" customHeight="1">
      <c r="A35" s="121"/>
      <c r="B35" s="650"/>
      <c r="C35" s="651"/>
      <c r="D35" s="664"/>
      <c r="E35" s="665"/>
      <c r="F35" s="668"/>
      <c r="G35" s="668"/>
      <c r="H35" s="668"/>
      <c r="I35" s="668"/>
      <c r="J35" s="668"/>
      <c r="K35" s="668"/>
      <c r="L35" s="671"/>
      <c r="M35" s="671"/>
      <c r="N35" s="671"/>
      <c r="O35" s="671"/>
      <c r="P35" s="668"/>
      <c r="Q35" s="668"/>
      <c r="R35" s="123"/>
      <c r="T35" s="121"/>
      <c r="U35" s="666"/>
      <c r="V35" s="666"/>
      <c r="W35" s="666"/>
      <c r="X35" s="666"/>
      <c r="Y35" s="666"/>
      <c r="Z35" s="666"/>
      <c r="AA35" s="667"/>
      <c r="AB35" s="667"/>
      <c r="AC35" s="667"/>
      <c r="AD35" s="667"/>
      <c r="AE35" s="667"/>
      <c r="AF35" s="667"/>
      <c r="AG35" s="123"/>
      <c r="AH35" s="121"/>
      <c r="AI35" s="650"/>
      <c r="AJ35" s="651"/>
      <c r="AK35" s="664"/>
      <c r="AL35" s="665"/>
      <c r="AM35" s="671"/>
      <c r="AN35" s="671"/>
      <c r="AO35" s="671"/>
      <c r="AP35" s="671"/>
      <c r="AQ35" s="123"/>
      <c r="AS35" s="669"/>
      <c r="AT35" s="669"/>
      <c r="AU35" s="669"/>
    </row>
    <row r="36" spans="1:47" ht="15.95" customHeight="1">
      <c r="A36" s="121"/>
      <c r="B36" s="650"/>
      <c r="C36" s="651"/>
      <c r="D36" s="664"/>
      <c r="E36" s="665"/>
      <c r="F36" s="668"/>
      <c r="G36" s="668"/>
      <c r="H36" s="668"/>
      <c r="I36" s="668"/>
      <c r="J36" s="668"/>
      <c r="K36" s="668"/>
      <c r="L36" s="671"/>
      <c r="M36" s="671"/>
      <c r="N36" s="671"/>
      <c r="O36" s="671"/>
      <c r="P36" s="668"/>
      <c r="Q36" s="668"/>
      <c r="R36" s="123"/>
      <c r="T36" s="121"/>
      <c r="U36" s="666"/>
      <c r="V36" s="666"/>
      <c r="W36" s="666"/>
      <c r="X36" s="666"/>
      <c r="Y36" s="666"/>
      <c r="Z36" s="666"/>
      <c r="AA36" s="667"/>
      <c r="AB36" s="667"/>
      <c r="AC36" s="667"/>
      <c r="AD36" s="667"/>
      <c r="AE36" s="667"/>
      <c r="AF36" s="667"/>
      <c r="AG36" s="123"/>
      <c r="AH36" s="121"/>
      <c r="AI36" s="650"/>
      <c r="AJ36" s="651"/>
      <c r="AK36" s="664"/>
      <c r="AL36" s="665"/>
      <c r="AM36" s="671"/>
      <c r="AN36" s="671"/>
      <c r="AO36" s="671"/>
      <c r="AP36" s="671"/>
      <c r="AQ36" s="123"/>
      <c r="AS36" s="669"/>
      <c r="AT36" s="669"/>
      <c r="AU36" s="669"/>
    </row>
    <row r="37" spans="1:47" ht="15.95" customHeight="1">
      <c r="A37" s="121"/>
      <c r="B37" s="650"/>
      <c r="C37" s="651"/>
      <c r="D37" s="664"/>
      <c r="E37" s="665"/>
      <c r="F37" s="668"/>
      <c r="G37" s="668"/>
      <c r="H37" s="668"/>
      <c r="I37" s="668"/>
      <c r="J37" s="668"/>
      <c r="K37" s="668"/>
      <c r="L37" s="671"/>
      <c r="M37" s="671"/>
      <c r="N37" s="671"/>
      <c r="O37" s="671"/>
      <c r="P37" s="668"/>
      <c r="Q37" s="668"/>
      <c r="R37" s="123"/>
      <c r="T37" s="121"/>
      <c r="U37" s="666"/>
      <c r="V37" s="666"/>
      <c r="W37" s="666"/>
      <c r="X37" s="666"/>
      <c r="Y37" s="666"/>
      <c r="Z37" s="666"/>
      <c r="AA37" s="667"/>
      <c r="AB37" s="667"/>
      <c r="AC37" s="667"/>
      <c r="AD37" s="667"/>
      <c r="AE37" s="667"/>
      <c r="AF37" s="667"/>
      <c r="AG37" s="123"/>
      <c r="AH37" s="121"/>
      <c r="AI37" s="650"/>
      <c r="AJ37" s="651"/>
      <c r="AK37" s="664"/>
      <c r="AL37" s="665"/>
      <c r="AM37" s="671"/>
      <c r="AN37" s="671"/>
      <c r="AO37" s="671"/>
      <c r="AP37" s="671"/>
      <c r="AQ37" s="123"/>
      <c r="AS37" s="669"/>
      <c r="AT37" s="669"/>
      <c r="AU37" s="669"/>
    </row>
    <row r="38" spans="1:47" ht="15.95" customHeight="1">
      <c r="A38" s="121"/>
      <c r="B38" s="650"/>
      <c r="C38" s="651"/>
      <c r="D38" s="664"/>
      <c r="E38" s="665"/>
      <c r="F38" s="668"/>
      <c r="G38" s="668"/>
      <c r="H38" s="668"/>
      <c r="I38" s="668"/>
      <c r="J38" s="668"/>
      <c r="K38" s="668"/>
      <c r="L38" s="671"/>
      <c r="M38" s="671"/>
      <c r="N38" s="671"/>
      <c r="O38" s="671"/>
      <c r="P38" s="668"/>
      <c r="Q38" s="668"/>
      <c r="R38" s="123"/>
      <c r="T38" s="121"/>
      <c r="U38" s="666"/>
      <c r="V38" s="666"/>
      <c r="W38" s="666"/>
      <c r="X38" s="666"/>
      <c r="Y38" s="666"/>
      <c r="Z38" s="666"/>
      <c r="AA38" s="667"/>
      <c r="AB38" s="667"/>
      <c r="AC38" s="667"/>
      <c r="AD38" s="667"/>
      <c r="AE38" s="667"/>
      <c r="AF38" s="667"/>
      <c r="AG38" s="123"/>
      <c r="AH38" s="121"/>
      <c r="AI38" s="650"/>
      <c r="AJ38" s="651"/>
      <c r="AK38" s="664"/>
      <c r="AL38" s="665"/>
      <c r="AM38" s="671"/>
      <c r="AN38" s="671"/>
      <c r="AO38" s="671"/>
      <c r="AP38" s="671"/>
      <c r="AQ38" s="123"/>
      <c r="AS38" s="669"/>
      <c r="AT38" s="669"/>
      <c r="AU38" s="669"/>
    </row>
    <row r="39" spans="1:47" ht="15.95" customHeight="1">
      <c r="A39" s="121"/>
      <c r="B39" s="650"/>
      <c r="C39" s="651"/>
      <c r="D39" s="664"/>
      <c r="E39" s="665"/>
      <c r="F39" s="668"/>
      <c r="G39" s="668"/>
      <c r="H39" s="668"/>
      <c r="I39" s="668"/>
      <c r="J39" s="668"/>
      <c r="K39" s="668"/>
      <c r="L39" s="671"/>
      <c r="M39" s="671"/>
      <c r="N39" s="671"/>
      <c r="O39" s="671"/>
      <c r="P39" s="668"/>
      <c r="Q39" s="668"/>
      <c r="R39" s="123"/>
      <c r="T39" s="121"/>
      <c r="U39" s="666"/>
      <c r="V39" s="666"/>
      <c r="W39" s="666"/>
      <c r="X39" s="666"/>
      <c r="Y39" s="666"/>
      <c r="Z39" s="666"/>
      <c r="AA39" s="667"/>
      <c r="AB39" s="667"/>
      <c r="AC39" s="667"/>
      <c r="AD39" s="667"/>
      <c r="AE39" s="667"/>
      <c r="AF39" s="667"/>
      <c r="AG39" s="123"/>
      <c r="AH39" s="121"/>
      <c r="AI39" s="650"/>
      <c r="AJ39" s="651"/>
      <c r="AK39" s="664"/>
      <c r="AL39" s="665"/>
      <c r="AM39" s="671"/>
      <c r="AN39" s="671"/>
      <c r="AO39" s="671"/>
      <c r="AP39" s="671"/>
      <c r="AQ39" s="123"/>
      <c r="AS39" s="669"/>
      <c r="AT39" s="669"/>
      <c r="AU39" s="669"/>
    </row>
    <row r="40" spans="1:47" ht="15.95" customHeight="1">
      <c r="A40" s="121"/>
      <c r="B40" s="650"/>
      <c r="C40" s="651"/>
      <c r="D40" s="664"/>
      <c r="E40" s="665"/>
      <c r="F40" s="668"/>
      <c r="G40" s="668"/>
      <c r="H40" s="668"/>
      <c r="I40" s="668"/>
      <c r="J40" s="668"/>
      <c r="K40" s="668"/>
      <c r="L40" s="671"/>
      <c r="M40" s="671"/>
      <c r="N40" s="671"/>
      <c r="O40" s="671"/>
      <c r="P40" s="668"/>
      <c r="Q40" s="668"/>
      <c r="R40" s="123"/>
      <c r="T40" s="121"/>
      <c r="U40" s="666"/>
      <c r="V40" s="666"/>
      <c r="W40" s="666"/>
      <c r="X40" s="666"/>
      <c r="Y40" s="666"/>
      <c r="Z40" s="666"/>
      <c r="AA40" s="667"/>
      <c r="AB40" s="667"/>
      <c r="AC40" s="667"/>
      <c r="AD40" s="667"/>
      <c r="AE40" s="667"/>
      <c r="AF40" s="667"/>
      <c r="AG40" s="123"/>
      <c r="AH40" s="121"/>
      <c r="AI40" s="650"/>
      <c r="AJ40" s="651"/>
      <c r="AK40" s="664"/>
      <c r="AL40" s="665"/>
      <c r="AM40" s="671"/>
      <c r="AN40" s="671"/>
      <c r="AO40" s="671"/>
      <c r="AP40" s="671"/>
      <c r="AQ40" s="123"/>
      <c r="AS40" s="669"/>
      <c r="AT40" s="669"/>
      <c r="AU40" s="669"/>
    </row>
    <row r="41" spans="1:47" ht="15.95" customHeight="1">
      <c r="A41" s="121"/>
      <c r="B41" s="650"/>
      <c r="C41" s="651"/>
      <c r="D41" s="664"/>
      <c r="E41" s="665"/>
      <c r="F41" s="668"/>
      <c r="G41" s="668"/>
      <c r="H41" s="668"/>
      <c r="I41" s="668"/>
      <c r="J41" s="668"/>
      <c r="K41" s="668"/>
      <c r="L41" s="671"/>
      <c r="M41" s="671"/>
      <c r="N41" s="671"/>
      <c r="O41" s="671"/>
      <c r="P41" s="668"/>
      <c r="Q41" s="668"/>
      <c r="R41" s="123"/>
      <c r="T41" s="121"/>
      <c r="U41" s="666"/>
      <c r="V41" s="666"/>
      <c r="W41" s="666"/>
      <c r="X41" s="666"/>
      <c r="Y41" s="666"/>
      <c r="Z41" s="666"/>
      <c r="AA41" s="667"/>
      <c r="AB41" s="667"/>
      <c r="AC41" s="667"/>
      <c r="AD41" s="667"/>
      <c r="AE41" s="667"/>
      <c r="AF41" s="667"/>
      <c r="AG41" s="123"/>
      <c r="AH41" s="121"/>
      <c r="AI41" s="650"/>
      <c r="AJ41" s="651"/>
      <c r="AK41" s="664"/>
      <c r="AL41" s="665"/>
      <c r="AM41" s="671"/>
      <c r="AN41" s="671"/>
      <c r="AO41" s="671"/>
      <c r="AP41" s="671"/>
      <c r="AQ41" s="123"/>
      <c r="AS41" s="669"/>
      <c r="AT41" s="669"/>
      <c r="AU41" s="669"/>
    </row>
    <row r="42" spans="1:47" ht="15.95" customHeight="1">
      <c r="A42" s="121"/>
      <c r="B42" s="650"/>
      <c r="C42" s="651"/>
      <c r="D42" s="664"/>
      <c r="E42" s="665"/>
      <c r="F42" s="668"/>
      <c r="G42" s="668"/>
      <c r="H42" s="668"/>
      <c r="I42" s="668"/>
      <c r="J42" s="668"/>
      <c r="K42" s="668"/>
      <c r="L42" s="671"/>
      <c r="M42" s="671"/>
      <c r="N42" s="671"/>
      <c r="O42" s="671"/>
      <c r="P42" s="668"/>
      <c r="Q42" s="668"/>
      <c r="R42" s="123"/>
      <c r="T42" s="121"/>
      <c r="U42" s="666"/>
      <c r="V42" s="666"/>
      <c r="W42" s="666"/>
      <c r="X42" s="666"/>
      <c r="Y42" s="666"/>
      <c r="Z42" s="666"/>
      <c r="AA42" s="667"/>
      <c r="AB42" s="667"/>
      <c r="AC42" s="667"/>
      <c r="AD42" s="667"/>
      <c r="AE42" s="667"/>
      <c r="AF42" s="667"/>
      <c r="AG42" s="123"/>
      <c r="AH42" s="121"/>
      <c r="AI42" s="650"/>
      <c r="AJ42" s="651"/>
      <c r="AK42" s="664"/>
      <c r="AL42" s="665"/>
      <c r="AM42" s="671"/>
      <c r="AN42" s="671"/>
      <c r="AO42" s="671"/>
      <c r="AP42" s="671"/>
      <c r="AQ42" s="123"/>
      <c r="AS42" s="669"/>
      <c r="AT42" s="669"/>
      <c r="AU42" s="669"/>
    </row>
    <row r="43" spans="1:47" ht="15.95" customHeight="1">
      <c r="A43" s="121"/>
      <c r="B43" s="650"/>
      <c r="C43" s="651"/>
      <c r="D43" s="662"/>
      <c r="E43" s="663"/>
      <c r="F43" s="668"/>
      <c r="G43" s="668"/>
      <c r="H43" s="668"/>
      <c r="I43" s="668"/>
      <c r="J43" s="668"/>
      <c r="K43" s="668"/>
      <c r="L43" s="671"/>
      <c r="M43" s="671"/>
      <c r="N43" s="671"/>
      <c r="O43" s="671"/>
      <c r="P43" s="668"/>
      <c r="Q43" s="668"/>
      <c r="R43" s="123"/>
      <c r="T43" s="121"/>
      <c r="U43" s="666"/>
      <c r="V43" s="666"/>
      <c r="W43" s="666"/>
      <c r="X43" s="666"/>
      <c r="Y43" s="666"/>
      <c r="Z43" s="666"/>
      <c r="AA43" s="667"/>
      <c r="AB43" s="667"/>
      <c r="AC43" s="667"/>
      <c r="AD43" s="667"/>
      <c r="AE43" s="667"/>
      <c r="AF43" s="667"/>
      <c r="AG43" s="123"/>
      <c r="AH43" s="121"/>
      <c r="AI43" s="650"/>
      <c r="AJ43" s="651"/>
      <c r="AK43" s="662"/>
      <c r="AL43" s="663"/>
      <c r="AM43" s="671"/>
      <c r="AN43" s="671"/>
      <c r="AO43" s="671"/>
      <c r="AP43" s="671"/>
      <c r="AQ43" s="123"/>
      <c r="AS43" s="669"/>
      <c r="AT43" s="669"/>
      <c r="AU43" s="669"/>
    </row>
    <row r="44" spans="1:47" ht="15.95" customHeight="1">
      <c r="A44" s="121"/>
      <c r="B44" s="643" t="s">
        <v>272</v>
      </c>
      <c r="C44" s="644"/>
      <c r="D44" s="644"/>
      <c r="E44" s="645"/>
      <c r="F44" s="668"/>
      <c r="G44" s="668"/>
      <c r="H44" s="668"/>
      <c r="I44" s="668"/>
      <c r="J44" s="668"/>
      <c r="K44" s="668"/>
      <c r="L44" s="671"/>
      <c r="M44" s="671"/>
      <c r="N44" s="671"/>
      <c r="O44" s="671"/>
      <c r="P44" s="668"/>
      <c r="Q44" s="668"/>
      <c r="R44" s="123"/>
      <c r="T44" s="121"/>
      <c r="U44" s="666"/>
      <c r="V44" s="666"/>
      <c r="W44" s="666"/>
      <c r="X44" s="666"/>
      <c r="Y44" s="666"/>
      <c r="Z44" s="666"/>
      <c r="AA44" s="667"/>
      <c r="AB44" s="667"/>
      <c r="AC44" s="667"/>
      <c r="AD44" s="667"/>
      <c r="AE44" s="667"/>
      <c r="AF44" s="667"/>
      <c r="AG44" s="123"/>
      <c r="AH44" s="121"/>
      <c r="AI44" s="643" t="s">
        <v>272</v>
      </c>
      <c r="AJ44" s="644"/>
      <c r="AK44" s="644"/>
      <c r="AL44" s="645"/>
      <c r="AM44" s="671"/>
      <c r="AN44" s="671"/>
      <c r="AO44" s="671"/>
      <c r="AP44" s="671"/>
      <c r="AQ44" s="123"/>
      <c r="AS44" s="669"/>
      <c r="AT44" s="669"/>
      <c r="AU44" s="669"/>
    </row>
    <row r="45" spans="1:47" ht="15.95" customHeight="1">
      <c r="A45" s="121"/>
      <c r="B45" s="646"/>
      <c r="C45" s="647"/>
      <c r="D45" s="647"/>
      <c r="E45" s="648"/>
      <c r="F45" s="668"/>
      <c r="G45" s="668"/>
      <c r="H45" s="668"/>
      <c r="I45" s="668"/>
      <c r="J45" s="668"/>
      <c r="K45" s="668"/>
      <c r="L45" s="671"/>
      <c r="M45" s="671"/>
      <c r="N45" s="671"/>
      <c r="O45" s="671"/>
      <c r="P45" s="668"/>
      <c r="Q45" s="668"/>
      <c r="R45" s="123"/>
      <c r="T45" s="121"/>
      <c r="U45" s="666"/>
      <c r="V45" s="666"/>
      <c r="W45" s="666"/>
      <c r="X45" s="666"/>
      <c r="Y45" s="666"/>
      <c r="Z45" s="666"/>
      <c r="AA45" s="667"/>
      <c r="AB45" s="667"/>
      <c r="AC45" s="667"/>
      <c r="AD45" s="667"/>
      <c r="AE45" s="667"/>
      <c r="AF45" s="667"/>
      <c r="AG45" s="123"/>
      <c r="AH45" s="121"/>
      <c r="AI45" s="646"/>
      <c r="AJ45" s="647"/>
      <c r="AK45" s="647"/>
      <c r="AL45" s="648"/>
      <c r="AM45" s="671"/>
      <c r="AN45" s="671"/>
      <c r="AO45" s="671"/>
      <c r="AP45" s="671"/>
      <c r="AQ45" s="123"/>
      <c r="AS45" s="669"/>
      <c r="AT45" s="669"/>
      <c r="AU45" s="669"/>
    </row>
    <row r="46" spans="1:47" ht="15.95" customHeight="1">
      <c r="A46" s="121"/>
      <c r="B46" s="650">
        <f>K17</f>
        <v>0.58333333333333337</v>
      </c>
      <c r="C46" s="651"/>
      <c r="D46" s="659">
        <f>K16</f>
        <v>45364</v>
      </c>
      <c r="E46" s="660"/>
      <c r="F46" s="668"/>
      <c r="G46" s="668"/>
      <c r="H46" s="668"/>
      <c r="I46" s="668"/>
      <c r="J46" s="668"/>
      <c r="K46" s="668"/>
      <c r="L46" s="671"/>
      <c r="M46" s="671"/>
      <c r="N46" s="671"/>
      <c r="O46" s="671"/>
      <c r="P46" s="668"/>
      <c r="Q46" s="668"/>
      <c r="R46" s="123"/>
      <c r="T46" s="121"/>
      <c r="U46" s="666"/>
      <c r="V46" s="666"/>
      <c r="W46" s="666"/>
      <c r="X46" s="666"/>
      <c r="Y46" s="666"/>
      <c r="Z46" s="666"/>
      <c r="AA46" s="667"/>
      <c r="AB46" s="667"/>
      <c r="AC46" s="667"/>
      <c r="AD46" s="667"/>
      <c r="AE46" s="667"/>
      <c r="AF46" s="667"/>
      <c r="AG46" s="123"/>
      <c r="AH46" s="121"/>
      <c r="AI46" s="650">
        <f>K17</f>
        <v>0.58333333333333337</v>
      </c>
      <c r="AJ46" s="651"/>
      <c r="AK46" s="659">
        <f>K16</f>
        <v>45364</v>
      </c>
      <c r="AL46" s="660"/>
      <c r="AM46" s="671"/>
      <c r="AN46" s="671"/>
      <c r="AO46" s="671"/>
      <c r="AP46" s="671"/>
      <c r="AQ46" s="123"/>
      <c r="AS46" s="669"/>
      <c r="AT46" s="669"/>
      <c r="AU46" s="669"/>
    </row>
    <row r="47" spans="1:47" ht="15.95" customHeight="1">
      <c r="A47" s="121"/>
      <c r="B47" s="650"/>
      <c r="C47" s="651"/>
      <c r="D47" s="664"/>
      <c r="E47" s="665"/>
      <c r="F47" s="668"/>
      <c r="G47" s="668"/>
      <c r="H47" s="668"/>
      <c r="I47" s="668"/>
      <c r="J47" s="668"/>
      <c r="K47" s="668"/>
      <c r="L47" s="671"/>
      <c r="M47" s="671"/>
      <c r="N47" s="671"/>
      <c r="O47" s="671"/>
      <c r="P47" s="668"/>
      <c r="Q47" s="668"/>
      <c r="R47" s="123"/>
      <c r="T47" s="121"/>
      <c r="U47" s="666"/>
      <c r="V47" s="666"/>
      <c r="W47" s="666"/>
      <c r="X47" s="666"/>
      <c r="Y47" s="666"/>
      <c r="Z47" s="666"/>
      <c r="AA47" s="667"/>
      <c r="AB47" s="667"/>
      <c r="AC47" s="667"/>
      <c r="AD47" s="667"/>
      <c r="AE47" s="667"/>
      <c r="AF47" s="667"/>
      <c r="AG47" s="123"/>
      <c r="AH47" s="121"/>
      <c r="AI47" s="650"/>
      <c r="AJ47" s="651"/>
      <c r="AK47" s="664"/>
      <c r="AL47" s="665"/>
      <c r="AM47" s="671"/>
      <c r="AN47" s="671"/>
      <c r="AO47" s="671"/>
      <c r="AP47" s="671"/>
      <c r="AQ47" s="123"/>
      <c r="AS47" s="669"/>
      <c r="AT47" s="669"/>
      <c r="AU47" s="669"/>
    </row>
    <row r="48" spans="1:47" ht="15.95" customHeight="1">
      <c r="A48" s="121"/>
      <c r="B48" s="650"/>
      <c r="C48" s="651"/>
      <c r="D48" s="664"/>
      <c r="E48" s="665"/>
      <c r="F48" s="668"/>
      <c r="G48" s="668"/>
      <c r="H48" s="668"/>
      <c r="I48" s="668"/>
      <c r="J48" s="668"/>
      <c r="K48" s="668"/>
      <c r="L48" s="671"/>
      <c r="M48" s="671"/>
      <c r="N48" s="671"/>
      <c r="O48" s="671"/>
      <c r="P48" s="668"/>
      <c r="Q48" s="668"/>
      <c r="R48" s="123"/>
      <c r="T48" s="121"/>
      <c r="U48" s="666"/>
      <c r="V48" s="666"/>
      <c r="W48" s="666"/>
      <c r="X48" s="666"/>
      <c r="Y48" s="666"/>
      <c r="Z48" s="666"/>
      <c r="AA48" s="667"/>
      <c r="AB48" s="667"/>
      <c r="AC48" s="667"/>
      <c r="AD48" s="667"/>
      <c r="AE48" s="667"/>
      <c r="AF48" s="667"/>
      <c r="AG48" s="123"/>
      <c r="AH48" s="121"/>
      <c r="AI48" s="650"/>
      <c r="AJ48" s="651"/>
      <c r="AK48" s="664"/>
      <c r="AL48" s="665"/>
      <c r="AM48" s="671"/>
      <c r="AN48" s="671"/>
      <c r="AO48" s="671"/>
      <c r="AP48" s="671"/>
      <c r="AQ48" s="123"/>
      <c r="AS48" s="669"/>
      <c r="AT48" s="669"/>
      <c r="AU48" s="669"/>
    </row>
    <row r="49" spans="1:47" ht="15.95" customHeight="1">
      <c r="A49" s="121"/>
      <c r="B49" s="650"/>
      <c r="C49" s="651"/>
      <c r="D49" s="664"/>
      <c r="E49" s="665"/>
      <c r="F49" s="668"/>
      <c r="G49" s="668"/>
      <c r="H49" s="668"/>
      <c r="I49" s="668"/>
      <c r="J49" s="668"/>
      <c r="K49" s="668"/>
      <c r="L49" s="671"/>
      <c r="M49" s="671"/>
      <c r="N49" s="671"/>
      <c r="O49" s="671"/>
      <c r="P49" s="668"/>
      <c r="Q49" s="668"/>
      <c r="R49" s="123"/>
      <c r="T49" s="121"/>
      <c r="U49" s="666"/>
      <c r="V49" s="666"/>
      <c r="W49" s="666"/>
      <c r="X49" s="666"/>
      <c r="Y49" s="666"/>
      <c r="Z49" s="666"/>
      <c r="AA49" s="667"/>
      <c r="AB49" s="667"/>
      <c r="AC49" s="667"/>
      <c r="AD49" s="667"/>
      <c r="AE49" s="667"/>
      <c r="AF49" s="667"/>
      <c r="AG49" s="123"/>
      <c r="AH49" s="121"/>
      <c r="AI49" s="650"/>
      <c r="AJ49" s="651"/>
      <c r="AK49" s="664"/>
      <c r="AL49" s="665"/>
      <c r="AM49" s="671"/>
      <c r="AN49" s="671"/>
      <c r="AO49" s="671"/>
      <c r="AP49" s="671"/>
      <c r="AQ49" s="123"/>
      <c r="AS49" s="669"/>
      <c r="AT49" s="669"/>
      <c r="AU49" s="669"/>
    </row>
    <row r="50" spans="1:47" ht="15.95" customHeight="1">
      <c r="A50" s="121"/>
      <c r="B50" s="650"/>
      <c r="C50" s="651"/>
      <c r="D50" s="664"/>
      <c r="E50" s="665"/>
      <c r="F50" s="668"/>
      <c r="G50" s="668"/>
      <c r="H50" s="668"/>
      <c r="I50" s="668"/>
      <c r="J50" s="668"/>
      <c r="K50" s="668"/>
      <c r="L50" s="671"/>
      <c r="M50" s="671"/>
      <c r="N50" s="671"/>
      <c r="O50" s="671"/>
      <c r="P50" s="668"/>
      <c r="Q50" s="668"/>
      <c r="R50" s="123"/>
      <c r="T50" s="121"/>
      <c r="U50" s="666"/>
      <c r="V50" s="666"/>
      <c r="W50" s="666"/>
      <c r="X50" s="666"/>
      <c r="Y50" s="666"/>
      <c r="Z50" s="666"/>
      <c r="AA50" s="667"/>
      <c r="AB50" s="667"/>
      <c r="AC50" s="667"/>
      <c r="AD50" s="667"/>
      <c r="AE50" s="667"/>
      <c r="AF50" s="667"/>
      <c r="AG50" s="123"/>
      <c r="AH50" s="121"/>
      <c r="AI50" s="650"/>
      <c r="AJ50" s="651"/>
      <c r="AK50" s="664"/>
      <c r="AL50" s="665"/>
      <c r="AM50" s="671"/>
      <c r="AN50" s="671"/>
      <c r="AO50" s="671"/>
      <c r="AP50" s="671"/>
      <c r="AQ50" s="123"/>
      <c r="AS50" s="669"/>
      <c r="AT50" s="669"/>
      <c r="AU50" s="669"/>
    </row>
    <row r="51" spans="1:47" ht="15.95" customHeight="1">
      <c r="A51" s="121"/>
      <c r="B51" s="650"/>
      <c r="C51" s="651"/>
      <c r="D51" s="664"/>
      <c r="E51" s="665"/>
      <c r="F51" s="668"/>
      <c r="G51" s="668"/>
      <c r="H51" s="668"/>
      <c r="I51" s="668"/>
      <c r="J51" s="668"/>
      <c r="K51" s="668"/>
      <c r="L51" s="671"/>
      <c r="M51" s="671"/>
      <c r="N51" s="671"/>
      <c r="O51" s="671"/>
      <c r="P51" s="668"/>
      <c r="Q51" s="668"/>
      <c r="R51" s="123"/>
      <c r="T51" s="121"/>
      <c r="U51" s="666"/>
      <c r="V51" s="666"/>
      <c r="W51" s="666"/>
      <c r="X51" s="666"/>
      <c r="Y51" s="666"/>
      <c r="Z51" s="666"/>
      <c r="AA51" s="667"/>
      <c r="AB51" s="667"/>
      <c r="AC51" s="667"/>
      <c r="AD51" s="667"/>
      <c r="AE51" s="667"/>
      <c r="AF51" s="667"/>
      <c r="AG51" s="123"/>
      <c r="AH51" s="121"/>
      <c r="AI51" s="650"/>
      <c r="AJ51" s="651"/>
      <c r="AK51" s="664"/>
      <c r="AL51" s="665"/>
      <c r="AM51" s="671"/>
      <c r="AN51" s="671"/>
      <c r="AO51" s="671"/>
      <c r="AP51" s="671"/>
      <c r="AQ51" s="123"/>
      <c r="AS51" s="669"/>
      <c r="AT51" s="669"/>
      <c r="AU51" s="669"/>
    </row>
    <row r="52" spans="1:47" ht="15.95" customHeight="1">
      <c r="A52" s="121"/>
      <c r="B52" s="650"/>
      <c r="C52" s="651"/>
      <c r="D52" s="664"/>
      <c r="E52" s="665"/>
      <c r="F52" s="668"/>
      <c r="G52" s="668"/>
      <c r="H52" s="668"/>
      <c r="I52" s="668"/>
      <c r="J52" s="668"/>
      <c r="K52" s="668"/>
      <c r="L52" s="671"/>
      <c r="M52" s="671"/>
      <c r="N52" s="671"/>
      <c r="O52" s="671"/>
      <c r="P52" s="668"/>
      <c r="Q52" s="668"/>
      <c r="R52" s="123"/>
      <c r="T52" s="121"/>
      <c r="U52" s="666"/>
      <c r="V52" s="666"/>
      <c r="W52" s="666"/>
      <c r="X52" s="666"/>
      <c r="Y52" s="666"/>
      <c r="Z52" s="666"/>
      <c r="AA52" s="667"/>
      <c r="AB52" s="667"/>
      <c r="AC52" s="667"/>
      <c r="AD52" s="667"/>
      <c r="AE52" s="667"/>
      <c r="AF52" s="667"/>
      <c r="AG52" s="123"/>
      <c r="AH52" s="121"/>
      <c r="AI52" s="650"/>
      <c r="AJ52" s="651"/>
      <c r="AK52" s="664"/>
      <c r="AL52" s="665"/>
      <c r="AM52" s="671"/>
      <c r="AN52" s="671"/>
      <c r="AO52" s="671"/>
      <c r="AP52" s="671"/>
      <c r="AQ52" s="123"/>
      <c r="AS52" s="669"/>
      <c r="AT52" s="669"/>
      <c r="AU52" s="669"/>
    </row>
    <row r="53" spans="1:47" ht="15.95" customHeight="1">
      <c r="A53" s="121"/>
      <c r="B53" s="650"/>
      <c r="C53" s="651"/>
      <c r="D53" s="664"/>
      <c r="E53" s="665"/>
      <c r="F53" s="668"/>
      <c r="G53" s="668"/>
      <c r="H53" s="668"/>
      <c r="I53" s="668"/>
      <c r="J53" s="668"/>
      <c r="K53" s="668"/>
      <c r="L53" s="671"/>
      <c r="M53" s="671"/>
      <c r="N53" s="671"/>
      <c r="O53" s="671"/>
      <c r="P53" s="668"/>
      <c r="Q53" s="668"/>
      <c r="R53" s="123"/>
      <c r="T53" s="121"/>
      <c r="U53" s="666"/>
      <c r="V53" s="666"/>
      <c r="W53" s="666"/>
      <c r="X53" s="666"/>
      <c r="Y53" s="666"/>
      <c r="Z53" s="666"/>
      <c r="AA53" s="667"/>
      <c r="AB53" s="667"/>
      <c r="AC53" s="667"/>
      <c r="AD53" s="667"/>
      <c r="AE53" s="667"/>
      <c r="AF53" s="667"/>
      <c r="AG53" s="123"/>
      <c r="AH53" s="121"/>
      <c r="AI53" s="650"/>
      <c r="AJ53" s="651"/>
      <c r="AK53" s="664"/>
      <c r="AL53" s="665"/>
      <c r="AM53" s="671"/>
      <c r="AN53" s="671"/>
      <c r="AO53" s="671"/>
      <c r="AP53" s="671"/>
      <c r="AQ53" s="123"/>
      <c r="AS53" s="669"/>
      <c r="AT53" s="669"/>
      <c r="AU53" s="669"/>
    </row>
    <row r="54" spans="1:47" ht="15.95" customHeight="1">
      <c r="A54" s="121"/>
      <c r="B54" s="650"/>
      <c r="C54" s="651"/>
      <c r="D54" s="664"/>
      <c r="E54" s="665"/>
      <c r="F54" s="668"/>
      <c r="G54" s="668"/>
      <c r="H54" s="668"/>
      <c r="I54" s="668"/>
      <c r="J54" s="668"/>
      <c r="K54" s="668"/>
      <c r="L54" s="671"/>
      <c r="M54" s="671"/>
      <c r="N54" s="671"/>
      <c r="O54" s="671"/>
      <c r="P54" s="668"/>
      <c r="Q54" s="668"/>
      <c r="R54" s="123"/>
      <c r="T54" s="121"/>
      <c r="U54" s="666"/>
      <c r="V54" s="666"/>
      <c r="W54" s="666"/>
      <c r="X54" s="666"/>
      <c r="Y54" s="666"/>
      <c r="Z54" s="666"/>
      <c r="AA54" s="667"/>
      <c r="AB54" s="667"/>
      <c r="AC54" s="667"/>
      <c r="AD54" s="667"/>
      <c r="AE54" s="667"/>
      <c r="AF54" s="667"/>
      <c r="AG54" s="123"/>
      <c r="AH54" s="121"/>
      <c r="AI54" s="650"/>
      <c r="AJ54" s="651"/>
      <c r="AK54" s="664"/>
      <c r="AL54" s="665"/>
      <c r="AM54" s="671"/>
      <c r="AN54" s="671"/>
      <c r="AO54" s="671"/>
      <c r="AP54" s="671"/>
      <c r="AQ54" s="123"/>
      <c r="AS54" s="669"/>
      <c r="AT54" s="669"/>
      <c r="AU54" s="669"/>
    </row>
    <row r="55" spans="1:47" ht="15.95" customHeight="1">
      <c r="A55" s="121"/>
      <c r="B55" s="650"/>
      <c r="C55" s="651"/>
      <c r="D55" s="664"/>
      <c r="E55" s="665"/>
      <c r="F55" s="668"/>
      <c r="G55" s="668"/>
      <c r="H55" s="668"/>
      <c r="I55" s="668"/>
      <c r="J55" s="668"/>
      <c r="K55" s="668"/>
      <c r="L55" s="671"/>
      <c r="M55" s="671"/>
      <c r="N55" s="671"/>
      <c r="O55" s="671"/>
      <c r="P55" s="668"/>
      <c r="Q55" s="668"/>
      <c r="R55" s="123"/>
      <c r="T55" s="121"/>
      <c r="U55" s="666"/>
      <c r="V55" s="666"/>
      <c r="W55" s="666"/>
      <c r="X55" s="666"/>
      <c r="Y55" s="666"/>
      <c r="Z55" s="666"/>
      <c r="AA55" s="667"/>
      <c r="AB55" s="667"/>
      <c r="AC55" s="667"/>
      <c r="AD55" s="667"/>
      <c r="AE55" s="667"/>
      <c r="AF55" s="667"/>
      <c r="AG55" s="123"/>
      <c r="AH55" s="121"/>
      <c r="AI55" s="650"/>
      <c r="AJ55" s="651"/>
      <c r="AK55" s="664"/>
      <c r="AL55" s="665"/>
      <c r="AM55" s="671"/>
      <c r="AN55" s="671"/>
      <c r="AO55" s="671"/>
      <c r="AP55" s="671"/>
      <c r="AQ55" s="123"/>
      <c r="AS55" s="669"/>
      <c r="AT55" s="669"/>
      <c r="AU55" s="669"/>
    </row>
    <row r="56" spans="1:47" ht="15.95" customHeight="1">
      <c r="A56" s="121"/>
      <c r="B56" s="646"/>
      <c r="C56" s="647"/>
      <c r="D56" s="662"/>
      <c r="E56" s="663"/>
      <c r="F56" s="668"/>
      <c r="G56" s="668"/>
      <c r="H56" s="668"/>
      <c r="I56" s="668"/>
      <c r="J56" s="668"/>
      <c r="K56" s="668"/>
      <c r="L56" s="671"/>
      <c r="M56" s="671"/>
      <c r="N56" s="671"/>
      <c r="O56" s="671"/>
      <c r="P56" s="668"/>
      <c r="Q56" s="668"/>
      <c r="R56" s="123"/>
      <c r="T56" s="121"/>
      <c r="U56" s="666"/>
      <c r="V56" s="666"/>
      <c r="W56" s="666"/>
      <c r="X56" s="666"/>
      <c r="Y56" s="666"/>
      <c r="Z56" s="666"/>
      <c r="AA56" s="667"/>
      <c r="AB56" s="667"/>
      <c r="AC56" s="667"/>
      <c r="AD56" s="667"/>
      <c r="AE56" s="667"/>
      <c r="AF56" s="667"/>
      <c r="AG56" s="123"/>
      <c r="AH56" s="121"/>
      <c r="AI56" s="646"/>
      <c r="AJ56" s="647"/>
      <c r="AK56" s="662"/>
      <c r="AL56" s="663"/>
      <c r="AM56" s="671"/>
      <c r="AN56" s="671"/>
      <c r="AO56" s="671"/>
      <c r="AP56" s="671"/>
      <c r="AQ56" s="123"/>
      <c r="AS56" s="669"/>
      <c r="AT56" s="669"/>
      <c r="AU56" s="6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69"/>
      <c r="AT57" s="669"/>
      <c r="AU57" s="66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394</v>
      </c>
    </row>
    <row r="2" spans="2:39" ht="18.75" customHeight="1">
      <c r="N2" s="372" t="s">
        <v>39</v>
      </c>
      <c r="O2" s="373"/>
      <c r="P2" s="373"/>
      <c r="Q2" s="373"/>
      <c r="R2" s="373"/>
      <c r="S2" s="373"/>
      <c r="T2" s="373"/>
      <c r="U2" s="373"/>
      <c r="V2" s="373"/>
      <c r="W2" s="373"/>
      <c r="X2" s="373"/>
      <c r="Y2" s="373"/>
      <c r="Z2" s="373"/>
    </row>
    <row r="3" spans="2:39" ht="9" customHeight="1"/>
    <row r="4" spans="2:39" ht="18.75" customHeight="1">
      <c r="Y4" s="374" t="s">
        <v>16</v>
      </c>
      <c r="Z4" s="374"/>
      <c r="AA4" s="374"/>
      <c r="AB4" s="322"/>
      <c r="AC4" s="322"/>
      <c r="AD4" s="374" t="s">
        <v>17</v>
      </c>
      <c r="AE4" s="374"/>
      <c r="AF4" s="322"/>
      <c r="AG4" s="322"/>
      <c r="AH4" s="374" t="s">
        <v>26</v>
      </c>
      <c r="AI4" s="374"/>
      <c r="AJ4" s="322"/>
      <c r="AK4" s="322"/>
      <c r="AL4" s="5" t="s">
        <v>19</v>
      </c>
    </row>
    <row r="5" spans="2:39" ht="18.75" customHeight="1">
      <c r="B5" s="1" t="s">
        <v>40</v>
      </c>
    </row>
    <row r="6" spans="2:39" ht="18.75" customHeight="1">
      <c r="B6" s="1" t="s">
        <v>41</v>
      </c>
    </row>
    <row r="7" spans="2:39" ht="18.75" customHeight="1">
      <c r="B7" s="1" t="str">
        <f>入札説明書!N44</f>
        <v>研究基盤課　医学系研究費管理担当</v>
      </c>
    </row>
    <row r="8" spans="2:39" ht="18.75" customHeight="1">
      <c r="R8" s="377" t="s">
        <v>42</v>
      </c>
      <c r="S8" s="377"/>
      <c r="T8" s="377"/>
      <c r="U8" s="377"/>
      <c r="V8" s="377"/>
    </row>
    <row r="9" spans="2:39" ht="18.7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2:39" ht="18.75" customHeight="1">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8.7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8.75" customHeight="1">
      <c r="Q12" s="378" t="s">
        <v>7</v>
      </c>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8.75" customHeight="1">
      <c r="Q13" s="378"/>
      <c r="R13" s="378"/>
      <c r="S13" s="378"/>
      <c r="T13" s="378"/>
      <c r="U13" s="378"/>
      <c r="V13" s="378"/>
      <c r="W13" s="378"/>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58" t="s">
        <v>15</v>
      </c>
      <c r="E15" s="358"/>
      <c r="F15" s="358"/>
      <c r="G15" s="358"/>
      <c r="H15" s="358"/>
      <c r="I15" s="358" t="s">
        <v>14</v>
      </c>
      <c r="J15" s="358"/>
      <c r="K15" s="358"/>
      <c r="L15" s="358"/>
      <c r="M15" s="359" t="str">
        <f>入札説明書!J9</f>
        <v>【物品購入及び保守契約】Leica製TCS SP8スキャンエレクトロニクスアップグレード及びTCS SP8 STEDシステム保守契約（令和6年度～令和10年度分）一式</v>
      </c>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60"/>
    </row>
    <row r="16" spans="2:39" ht="18.75" customHeight="1">
      <c r="D16" s="365" t="str">
        <f>入札説明書!I8</f>
        <v>大23047</v>
      </c>
      <c r="E16" s="366"/>
      <c r="F16" s="366"/>
      <c r="G16" s="366"/>
      <c r="H16" s="367"/>
      <c r="I16" s="358"/>
      <c r="J16" s="358"/>
      <c r="K16" s="358"/>
      <c r="L16" s="358"/>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2"/>
    </row>
    <row r="17" spans="2:38" ht="18.75" customHeight="1">
      <c r="D17" s="368"/>
      <c r="E17" s="369"/>
      <c r="F17" s="369"/>
      <c r="G17" s="369"/>
      <c r="H17" s="370"/>
      <c r="I17" s="358"/>
      <c r="J17" s="358"/>
      <c r="K17" s="358"/>
      <c r="L17" s="358"/>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4"/>
    </row>
    <row r="18" spans="2:38" ht="12.75" customHeight="1"/>
    <row r="19" spans="2:38" ht="18.75" customHeight="1">
      <c r="B19" s="371" t="s">
        <v>43</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0" spans="2:38" ht="12.75" customHeight="1"/>
    <row r="21" spans="2:38" ht="18.75" customHeight="1">
      <c r="B21" s="346" t="s">
        <v>44</v>
      </c>
      <c r="C21" s="347"/>
      <c r="D21" s="347"/>
      <c r="E21" s="347"/>
      <c r="F21" s="348"/>
      <c r="G21" s="349"/>
      <c r="H21" s="350"/>
      <c r="I21" s="350"/>
      <c r="J21" s="350"/>
      <c r="K21" s="350"/>
      <c r="L21" s="350"/>
      <c r="M21" s="350"/>
      <c r="N21" s="350"/>
      <c r="O21" s="350"/>
      <c r="P21" s="350"/>
      <c r="Q21" s="350"/>
      <c r="R21" s="350"/>
      <c r="S21" s="350"/>
      <c r="T21" s="351"/>
      <c r="U21" s="352" t="s">
        <v>45</v>
      </c>
      <c r="V21" s="352"/>
      <c r="W21" s="352"/>
      <c r="X21" s="353"/>
      <c r="Y21" s="353"/>
      <c r="Z21" s="353"/>
      <c r="AA21" s="353"/>
      <c r="AB21" s="353"/>
      <c r="AC21" s="353"/>
      <c r="AD21" s="353"/>
      <c r="AE21" s="353"/>
      <c r="AF21" s="353"/>
      <c r="AG21" s="353"/>
      <c r="AH21" s="353"/>
      <c r="AI21" s="353"/>
      <c r="AJ21" s="353"/>
      <c r="AK21" s="353"/>
      <c r="AL21" s="353"/>
    </row>
    <row r="22" spans="2:38" ht="18.75" customHeight="1">
      <c r="B22" s="346" t="s">
        <v>46</v>
      </c>
      <c r="C22" s="347"/>
      <c r="D22" s="347"/>
      <c r="E22" s="347"/>
      <c r="F22" s="348"/>
      <c r="G22" s="349"/>
      <c r="H22" s="350"/>
      <c r="I22" s="350"/>
      <c r="J22" s="350"/>
      <c r="K22" s="350"/>
      <c r="L22" s="350"/>
      <c r="M22" s="350"/>
      <c r="N22" s="350"/>
      <c r="O22" s="350"/>
      <c r="P22" s="350"/>
      <c r="Q22" s="350"/>
      <c r="R22" s="350"/>
      <c r="S22" s="350"/>
      <c r="T22" s="351"/>
      <c r="U22" s="352" t="s">
        <v>47</v>
      </c>
      <c r="V22" s="352"/>
      <c r="W22" s="352"/>
      <c r="X22" s="353"/>
      <c r="Y22" s="353"/>
      <c r="Z22" s="353"/>
      <c r="AA22" s="353"/>
      <c r="AB22" s="353"/>
      <c r="AC22" s="353"/>
      <c r="AD22" s="353"/>
      <c r="AE22" s="353"/>
      <c r="AF22" s="353"/>
      <c r="AG22" s="353"/>
      <c r="AH22" s="353"/>
      <c r="AI22" s="353"/>
      <c r="AJ22" s="353"/>
      <c r="AK22" s="353"/>
      <c r="AL22" s="353"/>
    </row>
    <row r="23" spans="2:38" ht="12.75" customHeight="1" thickBot="1"/>
    <row r="24" spans="2:38" ht="18.75" customHeight="1">
      <c r="B24" s="354" t="s">
        <v>13</v>
      </c>
      <c r="C24" s="355"/>
      <c r="D24" s="356"/>
      <c r="E24" s="217"/>
      <c r="F24" s="217"/>
      <c r="G24" s="217"/>
      <c r="H24" s="217"/>
      <c r="I24" s="217"/>
      <c r="J24" s="217"/>
      <c r="K24" s="217"/>
      <c r="L24" s="217"/>
      <c r="M24" s="217"/>
      <c r="N24" s="217"/>
      <c r="O24" s="217"/>
      <c r="P24" s="357" t="s">
        <v>48</v>
      </c>
      <c r="Q24" s="357"/>
      <c r="R24" s="357"/>
      <c r="S24" s="357"/>
      <c r="T24" s="357"/>
      <c r="U24" s="357"/>
      <c r="V24" s="357"/>
      <c r="W24" s="357"/>
      <c r="X24" s="357"/>
      <c r="Y24" s="357"/>
      <c r="Z24" s="357"/>
      <c r="AA24" s="357"/>
      <c r="AB24" s="217"/>
      <c r="AC24" s="217"/>
      <c r="AD24" s="217"/>
      <c r="AE24" s="217"/>
      <c r="AF24" s="217"/>
      <c r="AG24" s="217"/>
      <c r="AH24" s="217"/>
      <c r="AI24" s="217"/>
      <c r="AJ24" s="217"/>
      <c r="AK24" s="217"/>
      <c r="AL24" s="218"/>
    </row>
    <row r="25" spans="2:38" ht="18.75" customHeight="1">
      <c r="B25" s="340"/>
      <c r="C25" s="341"/>
      <c r="D25" s="342"/>
      <c r="E25" s="343"/>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row>
    <row r="26" spans="2:38" ht="18.7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18.7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18.7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18.7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18.75" customHeight="1">
      <c r="B30" s="321"/>
      <c r="C30" s="322"/>
      <c r="D30" s="32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8.75" customHeight="1">
      <c r="B31" s="321"/>
      <c r="C31" s="322"/>
      <c r="D31" s="32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row>
    <row r="32" spans="2:38" ht="18.75" customHeight="1">
      <c r="B32" s="321"/>
      <c r="C32" s="322"/>
      <c r="D32" s="323"/>
      <c r="E32" s="324"/>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row>
    <row r="33" spans="2:39" ht="18.75" customHeight="1">
      <c r="B33" s="321"/>
      <c r="C33" s="322"/>
      <c r="D33" s="323"/>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row>
    <row r="34" spans="2:39" ht="18.75" customHeight="1">
      <c r="B34" s="321"/>
      <c r="C34" s="322"/>
      <c r="D34" s="323"/>
      <c r="E34" s="324"/>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2:39" ht="18.75" customHeight="1">
      <c r="B35" s="321"/>
      <c r="C35" s="322"/>
      <c r="D35" s="323"/>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6"/>
    </row>
    <row r="36" spans="2:39" ht="18.75" customHeight="1">
      <c r="B36" s="328"/>
      <c r="C36" s="329"/>
      <c r="D36" s="330"/>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3"/>
    </row>
    <row r="37" spans="2:39" ht="63.6" customHeight="1">
      <c r="B37" s="219"/>
      <c r="C37" s="334" t="s">
        <v>396</v>
      </c>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5"/>
    </row>
    <row r="38" spans="2:39" ht="19.5" customHeight="1">
      <c r="B38" s="219" t="s">
        <v>49</v>
      </c>
      <c r="E38" s="20"/>
      <c r="F38" s="20"/>
      <c r="G38" s="336" t="s">
        <v>234</v>
      </c>
      <c r="H38" s="336"/>
      <c r="I38" s="336"/>
      <c r="J38" s="336"/>
      <c r="K38" s="336"/>
      <c r="L38" s="336"/>
      <c r="M38" s="336"/>
      <c r="N38" s="336"/>
      <c r="O38" s="336"/>
      <c r="P38" s="336"/>
      <c r="Q38" s="336"/>
      <c r="R38" s="337" t="str">
        <f>入札説明書!N44</f>
        <v>研究基盤課　医学系研究費管理担当</v>
      </c>
      <c r="S38" s="337"/>
      <c r="T38" s="337"/>
      <c r="U38" s="337"/>
      <c r="V38" s="337"/>
      <c r="W38" s="337"/>
      <c r="X38" s="337"/>
      <c r="Y38" s="337"/>
      <c r="Z38" s="337"/>
      <c r="AA38" s="337"/>
      <c r="AB38" s="337"/>
      <c r="AC38" s="337"/>
      <c r="AD38" s="337"/>
      <c r="AE38" s="337"/>
      <c r="AF38" s="337"/>
      <c r="AG38" s="337"/>
      <c r="AH38" s="337"/>
      <c r="AI38" s="337"/>
      <c r="AJ38" s="337"/>
      <c r="AK38" s="337"/>
      <c r="AL38" s="220"/>
    </row>
    <row r="39" spans="2:39" ht="14.25" customHeight="1">
      <c r="B39" s="221"/>
      <c r="C39" s="21"/>
      <c r="D39" s="338" t="str">
        <f>入札説明書!N45</f>
        <v>（電子メールアドレス）fkenkyu@yokohama-cu.ac.jp</v>
      </c>
      <c r="E39" s="338"/>
      <c r="F39" s="338"/>
      <c r="G39" s="338"/>
      <c r="H39" s="338"/>
      <c r="I39" s="338"/>
      <c r="J39" s="338"/>
      <c r="K39" s="338"/>
      <c r="L39" s="338"/>
      <c r="M39" s="338"/>
      <c r="N39" s="338"/>
      <c r="O39" s="338"/>
      <c r="P39" s="338"/>
      <c r="Q39" s="338"/>
      <c r="R39" s="338"/>
      <c r="S39" s="338"/>
      <c r="T39" s="338"/>
      <c r="U39" s="338"/>
      <c r="V39" s="338"/>
      <c r="W39" s="338"/>
      <c r="X39" s="338"/>
      <c r="Y39" s="338"/>
      <c r="Z39" s="337" t="str">
        <f>入札説明書!AC44</f>
        <v>（電話）０４５－７８７－２５１０</v>
      </c>
      <c r="AA39" s="337"/>
      <c r="AB39" s="337"/>
      <c r="AC39" s="337"/>
      <c r="AD39" s="337"/>
      <c r="AE39" s="337"/>
      <c r="AF39" s="337"/>
      <c r="AG39" s="337"/>
      <c r="AH39" s="337"/>
      <c r="AI39" s="337"/>
      <c r="AJ39" s="337"/>
      <c r="AK39" s="337"/>
      <c r="AL39" s="339"/>
    </row>
    <row r="40" spans="2:39" ht="19.5" customHeight="1" thickBot="1">
      <c r="B40" s="222"/>
      <c r="C40" s="327" t="s">
        <v>50</v>
      </c>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223"/>
    </row>
    <row r="41" spans="2:39" ht="19.5" customHeight="1">
      <c r="B41" s="224" t="s">
        <v>392</v>
      </c>
    </row>
    <row r="42" spans="2:39" s="87" customFormat="1" ht="19.5" customHeight="1">
      <c r="B42" s="375" t="s">
        <v>393</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row>
    <row r="43" spans="2:39" s="87" customFormat="1" ht="19.5" customHeight="1">
      <c r="B43" s="376" t="s">
        <v>423</v>
      </c>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row>
    <row r="44" spans="2:39" s="87" customFormat="1" ht="19.5" customHeight="1">
      <c r="B44" s="376" t="s">
        <v>424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row>
  </sheetData>
  <sheetProtection algorithmName="SHA-512" hashValue="dtA4P0U0l78JUZjeeQEUAb5TzoL6I67ytqTOAC9rc3JDqSezmmmZOV7pafDC5NjCuWv3riq70XOk12vyfzDjTQ==" saltValue="4PuZ1I45s3GHl1/EPR/NX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395</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322"/>
      <c r="AC5" s="322"/>
      <c r="AD5" s="374" t="s">
        <v>17</v>
      </c>
      <c r="AE5" s="374"/>
      <c r="AF5" s="322"/>
      <c r="AG5" s="322"/>
      <c r="AH5" s="374" t="s">
        <v>26</v>
      </c>
      <c r="AI5" s="374"/>
      <c r="AJ5" s="322"/>
      <c r="AK5" s="322"/>
      <c r="AL5" s="5" t="s">
        <v>19</v>
      </c>
    </row>
    <row r="6" spans="1:39" ht="19.5" customHeight="1">
      <c r="B6" s="1" t="s">
        <v>4</v>
      </c>
    </row>
    <row r="7" spans="1:39" ht="19.5" customHeight="1">
      <c r="B7" s="444" t="s">
        <v>20</v>
      </c>
      <c r="C7" s="444"/>
      <c r="D7" s="444"/>
      <c r="E7" s="444"/>
      <c r="F7" s="444"/>
      <c r="G7" s="444"/>
      <c r="H7" s="444"/>
      <c r="I7" s="444"/>
      <c r="J7" s="444"/>
      <c r="K7" s="444"/>
      <c r="L7" s="444"/>
      <c r="M7" s="444"/>
      <c r="N7" s="444"/>
      <c r="O7" s="444"/>
    </row>
    <row r="8" spans="1:39" ht="19.5" customHeight="1">
      <c r="B8" s="444" t="s">
        <v>286</v>
      </c>
      <c r="C8" s="444"/>
      <c r="D8" s="444"/>
      <c r="E8" s="444"/>
      <c r="F8" s="444"/>
      <c r="G8" s="444"/>
      <c r="H8" s="444"/>
      <c r="I8" s="444"/>
      <c r="J8" s="444"/>
      <c r="K8" s="444"/>
      <c r="L8" s="444"/>
      <c r="M8" s="444"/>
      <c r="N8" s="444"/>
      <c r="O8" s="444"/>
    </row>
    <row r="9" spans="1: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1: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1: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O15" s="446" t="s">
        <v>293</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71" t="s">
        <v>51</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row>
    <row r="19" spans="2:39" ht="19.5" customHeight="1">
      <c r="B19" s="371" t="s">
        <v>28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1" spans="2:39" ht="15" customHeight="1">
      <c r="B21" s="377" t="s">
        <v>2</v>
      </c>
      <c r="C21" s="276"/>
      <c r="D21" s="276"/>
      <c r="F21" s="433"/>
      <c r="G21" s="434"/>
      <c r="H21" s="435"/>
      <c r="I21" s="436" t="s">
        <v>8</v>
      </c>
      <c r="J21" s="437"/>
      <c r="K21" s="437"/>
      <c r="L21" s="437" t="s">
        <v>9</v>
      </c>
      <c r="M21" s="437"/>
      <c r="N21" s="437"/>
      <c r="O21" s="437" t="s">
        <v>10</v>
      </c>
      <c r="P21" s="437"/>
      <c r="Q21" s="438"/>
      <c r="R21" s="436" t="s">
        <v>11</v>
      </c>
      <c r="S21" s="437"/>
      <c r="T21" s="437"/>
      <c r="U21" s="437" t="s">
        <v>12</v>
      </c>
      <c r="V21" s="437"/>
      <c r="W21" s="437"/>
      <c r="X21" s="437" t="s">
        <v>9</v>
      </c>
      <c r="Y21" s="437"/>
      <c r="Z21" s="438"/>
      <c r="AA21" s="436" t="s">
        <v>10</v>
      </c>
      <c r="AB21" s="437"/>
      <c r="AC21" s="437"/>
      <c r="AD21" s="437" t="s">
        <v>11</v>
      </c>
      <c r="AE21" s="437"/>
      <c r="AF21" s="437"/>
      <c r="AG21" s="437" t="s">
        <v>1</v>
      </c>
      <c r="AH21" s="437"/>
      <c r="AI21" s="438"/>
    </row>
    <row r="22" spans="2:39" ht="19.5" customHeight="1">
      <c r="B22" s="276"/>
      <c r="C22" s="276"/>
      <c r="D22" s="276"/>
      <c r="F22" s="439"/>
      <c r="G22" s="322"/>
      <c r="H22" s="440"/>
      <c r="I22" s="420"/>
      <c r="J22" s="421"/>
      <c r="K22" s="422"/>
      <c r="L22" s="426"/>
      <c r="M22" s="421"/>
      <c r="N22" s="422"/>
      <c r="O22" s="426"/>
      <c r="P22" s="421"/>
      <c r="Q22" s="428"/>
      <c r="R22" s="420"/>
      <c r="S22" s="421"/>
      <c r="T22" s="422"/>
      <c r="U22" s="426"/>
      <c r="V22" s="421"/>
      <c r="W22" s="422"/>
      <c r="X22" s="426"/>
      <c r="Y22" s="421"/>
      <c r="Z22" s="428"/>
      <c r="AA22" s="430"/>
      <c r="AB22" s="411"/>
      <c r="AC22" s="411"/>
      <c r="AD22" s="411"/>
      <c r="AE22" s="411"/>
      <c r="AF22" s="411"/>
      <c r="AG22" s="411"/>
      <c r="AH22" s="411"/>
      <c r="AI22" s="412"/>
    </row>
    <row r="23" spans="2:39" ht="19.5" customHeight="1">
      <c r="B23" s="276"/>
      <c r="C23" s="276"/>
      <c r="D23" s="276"/>
      <c r="F23" s="441"/>
      <c r="G23" s="442"/>
      <c r="H23" s="443"/>
      <c r="I23" s="423"/>
      <c r="J23" s="424"/>
      <c r="K23" s="425"/>
      <c r="L23" s="427"/>
      <c r="M23" s="424"/>
      <c r="N23" s="425"/>
      <c r="O23" s="427"/>
      <c r="P23" s="424"/>
      <c r="Q23" s="429"/>
      <c r="R23" s="423"/>
      <c r="S23" s="424"/>
      <c r="T23" s="425"/>
      <c r="U23" s="427"/>
      <c r="V23" s="424"/>
      <c r="W23" s="425"/>
      <c r="X23" s="427"/>
      <c r="Y23" s="424"/>
      <c r="Z23" s="429"/>
      <c r="AA23" s="431"/>
      <c r="AB23" s="413"/>
      <c r="AC23" s="413"/>
      <c r="AD23" s="413"/>
      <c r="AE23" s="413"/>
      <c r="AF23" s="413"/>
      <c r="AG23" s="413"/>
      <c r="AH23" s="413"/>
      <c r="AI23" s="414"/>
    </row>
    <row r="24" spans="2:39" ht="7.5" customHeight="1"/>
    <row r="25" spans="2:39" ht="19.5" customHeight="1">
      <c r="B25" s="432" t="s">
        <v>401</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row>
    <row r="26" spans="2:39" ht="7.5" customHeight="1">
      <c r="AJ26" s="2"/>
    </row>
    <row r="27" spans="2:39" ht="55.5" customHeight="1">
      <c r="B27" s="415" t="s">
        <v>294</v>
      </c>
      <c r="C27" s="377"/>
      <c r="D27" s="377"/>
      <c r="E27" s="377"/>
      <c r="F27" s="377"/>
      <c r="G27" s="377"/>
      <c r="I27" s="416"/>
      <c r="J27" s="417"/>
      <c r="K27" s="417"/>
      <c r="L27" s="417"/>
      <c r="M27" s="418"/>
      <c r="N27" s="416"/>
      <c r="O27" s="417"/>
      <c r="P27" s="417"/>
      <c r="Q27" s="417"/>
      <c r="R27" s="418"/>
      <c r="S27" s="416"/>
      <c r="T27" s="417"/>
      <c r="U27" s="417"/>
      <c r="V27" s="417"/>
      <c r="W27" s="418"/>
      <c r="Y27" s="419" t="s">
        <v>295</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tr">
        <f>入札説明書!J9</f>
        <v>【物品購入及び保守契約】Leica製TCS SP8スキャンエレクトロニクスアップグレード及びTCS SP8 STEDシステム保守契約（令和6年度～令和10年度分）一式</v>
      </c>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400"/>
    </row>
    <row r="30" spans="2:39" ht="19.5" customHeight="1">
      <c r="C30" s="405" t="str">
        <f>入札説明書!I8</f>
        <v>大23047</v>
      </c>
      <c r="D30" s="406"/>
      <c r="E30" s="406"/>
      <c r="F30" s="406"/>
      <c r="G30" s="407"/>
      <c r="H30" s="393"/>
      <c r="I30" s="394"/>
      <c r="J30" s="394"/>
      <c r="K30" s="394"/>
      <c r="L30" s="395"/>
      <c r="M30" s="40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402"/>
    </row>
    <row r="31" spans="2:39" ht="15" customHeight="1">
      <c r="C31" s="408"/>
      <c r="D31" s="409"/>
      <c r="E31" s="409"/>
      <c r="F31" s="409"/>
      <c r="G31" s="410"/>
      <c r="H31" s="396"/>
      <c r="I31" s="397"/>
      <c r="J31" s="397"/>
      <c r="K31" s="397"/>
      <c r="L31" s="398"/>
      <c r="M31" s="40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404"/>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0"/>
    </row>
    <row r="34" spans="2:39" ht="14.25">
      <c r="O34" s="382" t="s">
        <v>296</v>
      </c>
      <c r="P34" s="383"/>
      <c r="Q34" s="383"/>
      <c r="R34" s="383"/>
      <c r="S34" s="383"/>
      <c r="T34" s="383"/>
      <c r="U34" s="383"/>
      <c r="V34" s="383"/>
      <c r="W34" s="384"/>
      <c r="X34" s="385"/>
      <c r="Y34" s="386"/>
      <c r="Z34" s="386"/>
      <c r="AA34" s="386"/>
      <c r="AB34" s="386"/>
      <c r="AC34" s="386"/>
      <c r="AD34" s="386"/>
      <c r="AE34" s="386"/>
      <c r="AF34" s="386"/>
      <c r="AG34" s="386"/>
      <c r="AH34" s="386"/>
      <c r="AI34" s="386"/>
      <c r="AJ34" s="386"/>
      <c r="AK34" s="386"/>
      <c r="AL34" s="387"/>
      <c r="AM34" s="10"/>
    </row>
    <row r="35" spans="2:39" ht="24" customHeight="1">
      <c r="O35" s="388" t="s">
        <v>29</v>
      </c>
      <c r="P35" s="388"/>
      <c r="Q35" s="388"/>
      <c r="R35" s="388"/>
      <c r="S35" s="388"/>
      <c r="T35" s="388"/>
      <c r="U35" s="388"/>
      <c r="V35" s="388"/>
      <c r="W35" s="388"/>
      <c r="X35" s="389"/>
      <c r="Y35" s="389"/>
      <c r="Z35" s="389"/>
      <c r="AA35" s="389"/>
      <c r="AB35" s="389"/>
      <c r="AC35" s="389"/>
      <c r="AD35" s="389"/>
      <c r="AE35" s="389"/>
      <c r="AF35" s="389"/>
      <c r="AG35" s="389"/>
      <c r="AH35" s="389"/>
      <c r="AI35" s="389"/>
      <c r="AJ35" s="389"/>
      <c r="AK35" s="389"/>
      <c r="AL35" s="389"/>
      <c r="AM35" s="10"/>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6">
        <v>1</v>
      </c>
      <c r="D39" s="381" t="s">
        <v>402</v>
      </c>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185"/>
    </row>
    <row r="40" spans="2:39" ht="37.5" customHeight="1">
      <c r="C40" s="17">
        <v>2</v>
      </c>
      <c r="D40" s="381" t="s">
        <v>297</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19.5" customHeight="1">
      <c r="C41" s="17">
        <v>3</v>
      </c>
      <c r="D41" s="381" t="s">
        <v>298</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48" t="s">
        <v>22</v>
      </c>
      <c r="AD1" s="448"/>
      <c r="AE1" s="447" t="s">
        <v>23</v>
      </c>
      <c r="AF1" s="447"/>
      <c r="AG1" s="474">
        <v>1</v>
      </c>
      <c r="AH1" s="474"/>
      <c r="AI1" s="474"/>
      <c r="AJ1" s="447" t="s">
        <v>24</v>
      </c>
      <c r="AK1" s="447"/>
      <c r="AL1" s="447" t="s">
        <v>25</v>
      </c>
      <c r="AM1" s="447"/>
    </row>
    <row r="2" spans="1:39" ht="19.5" customHeight="1">
      <c r="AC2" s="448"/>
      <c r="AD2" s="448"/>
      <c r="AE2" s="447"/>
      <c r="AF2" s="447"/>
      <c r="AG2" s="474"/>
      <c r="AH2" s="474"/>
      <c r="AI2" s="474"/>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473" t="s">
        <v>52</v>
      </c>
      <c r="AC5" s="473"/>
      <c r="AD5" s="374" t="s">
        <v>17</v>
      </c>
      <c r="AE5" s="374"/>
      <c r="AF5" s="473" t="s">
        <v>52</v>
      </c>
      <c r="AG5" s="473"/>
      <c r="AH5" s="374" t="s">
        <v>26</v>
      </c>
      <c r="AI5" s="374"/>
      <c r="AJ5" s="473" t="s">
        <v>52</v>
      </c>
      <c r="AK5" s="473"/>
      <c r="AL5" s="5" t="s">
        <v>19</v>
      </c>
    </row>
    <row r="6" spans="1:39" ht="19.5" customHeight="1">
      <c r="B6" s="1" t="s">
        <v>4</v>
      </c>
    </row>
    <row r="7" spans="1:39" ht="19.5" customHeight="1">
      <c r="B7" s="1" t="s">
        <v>20</v>
      </c>
    </row>
    <row r="9" spans="1:39" ht="19.5" customHeight="1">
      <c r="Q9" s="378" t="s">
        <v>5</v>
      </c>
      <c r="R9" s="378"/>
      <c r="S9" s="378"/>
      <c r="T9" s="378"/>
      <c r="U9" s="378"/>
      <c r="V9" s="378"/>
      <c r="W9" s="37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8" t="s">
        <v>6</v>
      </c>
      <c r="R11" s="378"/>
      <c r="S11" s="378"/>
      <c r="T11" s="378"/>
      <c r="U11" s="378"/>
      <c r="V11" s="378"/>
      <c r="W11" s="37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8" t="s">
        <v>7</v>
      </c>
      <c r="R13" s="378"/>
      <c r="S13" s="378"/>
      <c r="T13" s="378"/>
      <c r="U13" s="378"/>
      <c r="V13" s="378"/>
      <c r="W13" s="378"/>
      <c r="X13" s="463" t="s">
        <v>415</v>
      </c>
      <c r="Y13" s="463"/>
      <c r="Z13" s="463"/>
      <c r="AA13" s="463"/>
      <c r="AB13" s="463"/>
      <c r="AC13" s="463"/>
      <c r="AD13" s="463"/>
      <c r="AE13" s="463"/>
      <c r="AF13" s="463"/>
      <c r="AG13" s="463"/>
      <c r="AH13" s="463"/>
      <c r="AI13" s="463"/>
      <c r="AJ13" s="463"/>
      <c r="AK13" s="463"/>
      <c r="AL13" s="463"/>
      <c r="AM13" s="10"/>
    </row>
    <row r="14" spans="1:39" ht="19.5" customHeight="1">
      <c r="Q14" s="378"/>
      <c r="R14" s="378"/>
      <c r="S14" s="378"/>
      <c r="T14" s="378"/>
      <c r="U14" s="378"/>
      <c r="V14" s="378"/>
      <c r="W14" s="378"/>
      <c r="X14" s="463"/>
      <c r="Y14" s="463"/>
      <c r="Z14" s="463"/>
      <c r="AA14" s="463"/>
      <c r="AB14" s="463"/>
      <c r="AC14" s="463"/>
      <c r="AD14" s="463"/>
      <c r="AE14" s="463"/>
      <c r="AF14" s="463"/>
      <c r="AG14" s="463"/>
      <c r="AH14" s="463"/>
      <c r="AI14" s="463"/>
      <c r="AJ14" s="463"/>
      <c r="AK14" s="463"/>
      <c r="AL14" s="463"/>
      <c r="AM14" s="10"/>
    </row>
    <row r="15" spans="1:39" ht="19.5" customHeight="1">
      <c r="Q15" s="464" t="s">
        <v>299</v>
      </c>
      <c r="R15" s="465"/>
      <c r="S15" s="465"/>
      <c r="T15" s="465"/>
      <c r="U15" s="465"/>
      <c r="V15" s="465"/>
      <c r="W15" s="465"/>
      <c r="X15" s="466" t="s">
        <v>300</v>
      </c>
      <c r="Y15" s="466"/>
      <c r="Z15" s="466"/>
      <c r="AA15" s="466"/>
      <c r="AB15" s="466"/>
      <c r="AC15" s="466"/>
      <c r="AD15" s="466"/>
      <c r="AE15" s="466"/>
      <c r="AF15" s="466"/>
      <c r="AG15" s="466"/>
      <c r="AH15" s="466"/>
      <c r="AI15" s="466"/>
      <c r="AJ15" s="466"/>
      <c r="AK15" s="466"/>
      <c r="AL15" s="466"/>
      <c r="AM15" s="10"/>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77" t="s">
        <v>2</v>
      </c>
      <c r="C22" s="276"/>
      <c r="D22" s="276"/>
      <c r="F22" s="433"/>
      <c r="G22" s="434"/>
      <c r="H22" s="435"/>
      <c r="I22" s="436" t="s">
        <v>8</v>
      </c>
      <c r="J22" s="437"/>
      <c r="K22" s="437"/>
      <c r="L22" s="437" t="s">
        <v>9</v>
      </c>
      <c r="M22" s="437"/>
      <c r="N22" s="437"/>
      <c r="O22" s="437" t="s">
        <v>10</v>
      </c>
      <c r="P22" s="437"/>
      <c r="Q22" s="438"/>
      <c r="R22" s="436" t="s">
        <v>11</v>
      </c>
      <c r="S22" s="437"/>
      <c r="T22" s="437"/>
      <c r="U22" s="437" t="s">
        <v>12</v>
      </c>
      <c r="V22" s="437"/>
      <c r="W22" s="437"/>
      <c r="X22" s="437" t="s">
        <v>9</v>
      </c>
      <c r="Y22" s="437"/>
      <c r="Z22" s="438"/>
      <c r="AA22" s="436" t="s">
        <v>10</v>
      </c>
      <c r="AB22" s="437"/>
      <c r="AC22" s="437"/>
      <c r="AD22" s="437" t="s">
        <v>11</v>
      </c>
      <c r="AE22" s="437"/>
      <c r="AF22" s="437"/>
      <c r="AG22" s="437" t="s">
        <v>1</v>
      </c>
      <c r="AH22" s="437"/>
      <c r="AI22" s="438"/>
    </row>
    <row r="23" spans="1:39" ht="19.5" customHeight="1">
      <c r="B23" s="276"/>
      <c r="C23" s="276"/>
      <c r="D23" s="276"/>
      <c r="F23" s="439"/>
      <c r="G23" s="322"/>
      <c r="H23" s="440"/>
      <c r="I23" s="457" t="s">
        <v>34</v>
      </c>
      <c r="J23" s="458"/>
      <c r="K23" s="459"/>
      <c r="L23" s="467" t="s">
        <v>52</v>
      </c>
      <c r="M23" s="458"/>
      <c r="N23" s="459"/>
      <c r="O23" s="467" t="s">
        <v>52</v>
      </c>
      <c r="P23" s="458"/>
      <c r="Q23" s="469"/>
      <c r="R23" s="457" t="s">
        <v>52</v>
      </c>
      <c r="S23" s="458"/>
      <c r="T23" s="459"/>
      <c r="U23" s="467" t="s">
        <v>52</v>
      </c>
      <c r="V23" s="458"/>
      <c r="W23" s="459"/>
      <c r="X23" s="467" t="s">
        <v>52</v>
      </c>
      <c r="Y23" s="458"/>
      <c r="Z23" s="469"/>
      <c r="AA23" s="471" t="s">
        <v>52</v>
      </c>
      <c r="AB23" s="450"/>
      <c r="AC23" s="450"/>
      <c r="AD23" s="450" t="s">
        <v>52</v>
      </c>
      <c r="AE23" s="450"/>
      <c r="AF23" s="450"/>
      <c r="AG23" s="450" t="s">
        <v>52</v>
      </c>
      <c r="AH23" s="450"/>
      <c r="AI23" s="451"/>
    </row>
    <row r="24" spans="1:39" ht="19.5" customHeight="1">
      <c r="B24" s="276"/>
      <c r="C24" s="276"/>
      <c r="D24" s="276"/>
      <c r="F24" s="441"/>
      <c r="G24" s="442"/>
      <c r="H24" s="443"/>
      <c r="I24" s="460"/>
      <c r="J24" s="461"/>
      <c r="K24" s="462"/>
      <c r="L24" s="468"/>
      <c r="M24" s="461"/>
      <c r="N24" s="462"/>
      <c r="O24" s="468"/>
      <c r="P24" s="461"/>
      <c r="Q24" s="470"/>
      <c r="R24" s="460"/>
      <c r="S24" s="461"/>
      <c r="T24" s="462"/>
      <c r="U24" s="468"/>
      <c r="V24" s="461"/>
      <c r="W24" s="462"/>
      <c r="X24" s="468"/>
      <c r="Y24" s="461"/>
      <c r="Z24" s="470"/>
      <c r="AA24" s="472"/>
      <c r="AB24" s="452"/>
      <c r="AC24" s="452"/>
      <c r="AD24" s="452"/>
      <c r="AE24" s="452"/>
      <c r="AF24" s="452"/>
      <c r="AG24" s="452"/>
      <c r="AH24" s="452"/>
      <c r="AI24" s="453"/>
    </row>
    <row r="25" spans="1:39" ht="7.5" customHeight="1"/>
    <row r="26" spans="1:39" ht="19.5" customHeight="1">
      <c r="B26" s="432" t="s">
        <v>401</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row>
    <row r="27" spans="1:39" ht="7.5" customHeight="1">
      <c r="AJ27" s="2"/>
    </row>
    <row r="28" spans="1:39" ht="55.5" customHeight="1">
      <c r="B28" s="415" t="s">
        <v>294</v>
      </c>
      <c r="C28" s="377"/>
      <c r="D28" s="377"/>
      <c r="E28" s="377"/>
      <c r="F28" s="377"/>
      <c r="G28" s="377"/>
      <c r="I28" s="454">
        <v>1</v>
      </c>
      <c r="J28" s="455"/>
      <c r="K28" s="455"/>
      <c r="L28" s="455"/>
      <c r="M28" s="456"/>
      <c r="N28" s="454">
        <v>2</v>
      </c>
      <c r="O28" s="455"/>
      <c r="P28" s="455"/>
      <c r="Q28" s="455"/>
      <c r="R28" s="456"/>
      <c r="S28" s="454">
        <v>3</v>
      </c>
      <c r="T28" s="455"/>
      <c r="U28" s="455"/>
      <c r="V28" s="455"/>
      <c r="W28" s="456"/>
      <c r="Y28" s="419" t="s">
        <v>295</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399" t="s">
        <v>244</v>
      </c>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400"/>
    </row>
    <row r="31" spans="1:39" ht="19.5" customHeight="1">
      <c r="C31" s="365" t="s">
        <v>301</v>
      </c>
      <c r="D31" s="366"/>
      <c r="E31" s="366"/>
      <c r="F31" s="366"/>
      <c r="G31" s="367"/>
      <c r="H31" s="393"/>
      <c r="I31" s="394"/>
      <c r="J31" s="394"/>
      <c r="K31" s="394"/>
      <c r="L31" s="395"/>
      <c r="M31" s="40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402"/>
    </row>
    <row r="32" spans="1:39" ht="15" customHeight="1">
      <c r="C32" s="368"/>
      <c r="D32" s="369"/>
      <c r="E32" s="369"/>
      <c r="F32" s="369"/>
      <c r="G32" s="370"/>
      <c r="H32" s="396"/>
      <c r="I32" s="397"/>
      <c r="J32" s="397"/>
      <c r="K32" s="397"/>
      <c r="L32" s="398"/>
      <c r="M32" s="40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404"/>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0"/>
    </row>
    <row r="35" spans="2:39" ht="14.25">
      <c r="O35" s="382" t="s">
        <v>296</v>
      </c>
      <c r="P35" s="383"/>
      <c r="Q35" s="383"/>
      <c r="R35" s="383"/>
      <c r="S35" s="383"/>
      <c r="T35" s="383"/>
      <c r="U35" s="383"/>
      <c r="V35" s="383"/>
      <c r="W35" s="384"/>
      <c r="X35" s="385"/>
      <c r="Y35" s="386"/>
      <c r="Z35" s="386"/>
      <c r="AA35" s="386"/>
      <c r="AB35" s="386"/>
      <c r="AC35" s="386"/>
      <c r="AD35" s="386"/>
      <c r="AE35" s="386"/>
      <c r="AF35" s="386"/>
      <c r="AG35" s="386"/>
      <c r="AH35" s="386"/>
      <c r="AI35" s="386"/>
      <c r="AJ35" s="386"/>
      <c r="AK35" s="386"/>
      <c r="AL35" s="387"/>
      <c r="AM35" s="10"/>
    </row>
    <row r="36" spans="2:39" ht="24" customHeight="1">
      <c r="O36" s="388" t="s">
        <v>29</v>
      </c>
      <c r="P36" s="388"/>
      <c r="Q36" s="388"/>
      <c r="R36" s="388"/>
      <c r="S36" s="388"/>
      <c r="T36" s="388"/>
      <c r="U36" s="388"/>
      <c r="V36" s="388"/>
      <c r="W36" s="388"/>
      <c r="X36" s="389"/>
      <c r="Y36" s="389"/>
      <c r="Z36" s="389"/>
      <c r="AA36" s="389"/>
      <c r="AB36" s="389"/>
      <c r="AC36" s="389"/>
      <c r="AD36" s="389"/>
      <c r="AE36" s="389"/>
      <c r="AF36" s="389"/>
      <c r="AG36" s="389"/>
      <c r="AH36" s="389"/>
      <c r="AI36" s="389"/>
      <c r="AJ36" s="389"/>
      <c r="AK36" s="389"/>
      <c r="AL36" s="389"/>
      <c r="AM36" s="10"/>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9.5" customHeight="1">
      <c r="B39" s="1" t="s">
        <v>33</v>
      </c>
    </row>
    <row r="40" spans="2:39" ht="81" customHeight="1">
      <c r="C40" s="16">
        <v>1</v>
      </c>
      <c r="D40" s="381" t="s">
        <v>402</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37.5" customHeight="1">
      <c r="C41" s="17">
        <v>2</v>
      </c>
      <c r="D41" s="381" t="s">
        <v>297</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185"/>
    </row>
    <row r="42" spans="2:39" ht="19.5" customHeight="1">
      <c r="C42" s="17">
        <v>3</v>
      </c>
      <c r="D42" s="381" t="s">
        <v>298</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dimension ref="B2:AM36"/>
  <sheetViews>
    <sheetView view="pageBreakPreview" zoomScaleNormal="100" zoomScaleSheetLayoutView="100" workbookViewId="0">
      <selection activeCell="G21" sqref="G21:T21"/>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322"/>
      <c r="AC4" s="322"/>
      <c r="AD4" s="374" t="s">
        <v>17</v>
      </c>
      <c r="AE4" s="374"/>
      <c r="AF4" s="322"/>
      <c r="AG4" s="322"/>
      <c r="AH4" s="374" t="s">
        <v>26</v>
      </c>
      <c r="AI4" s="374"/>
      <c r="AJ4" s="322"/>
      <c r="AK4" s="322"/>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2: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2: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thickTop="1">
      <c r="C23" s="23"/>
      <c r="E23" s="500" t="s">
        <v>445</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475" t="s">
        <v>452</v>
      </c>
      <c r="F24" s="476"/>
      <c r="G24" s="476"/>
      <c r="H24" s="476"/>
      <c r="I24" s="476"/>
      <c r="J24" s="476"/>
      <c r="K24" s="476"/>
      <c r="L24" s="476"/>
      <c r="M24" s="476"/>
      <c r="N24" s="476"/>
      <c r="O24" s="476"/>
      <c r="P24" s="476"/>
      <c r="Q24" s="476"/>
      <c r="R24" s="476"/>
      <c r="S24" s="477"/>
      <c r="T24" s="485"/>
      <c r="U24" s="486"/>
      <c r="V24" s="486"/>
      <c r="W24" s="486"/>
      <c r="X24" s="486"/>
      <c r="Y24" s="486"/>
      <c r="Z24" s="486"/>
      <c r="AA24" s="486"/>
      <c r="AB24" s="486"/>
      <c r="AC24" s="486"/>
      <c r="AD24" s="486"/>
      <c r="AE24" s="487"/>
    </row>
    <row r="25" spans="3:38" ht="36" customHeight="1" thickTop="1" thickBot="1">
      <c r="C25" s="233"/>
      <c r="E25" s="242"/>
      <c r="F25" s="243"/>
      <c r="G25" s="243"/>
      <c r="H25" s="243"/>
      <c r="I25" s="243"/>
      <c r="J25" s="243"/>
      <c r="K25" s="243"/>
      <c r="L25" s="243"/>
      <c r="M25" s="243"/>
      <c r="N25" s="243"/>
      <c r="O25" s="243"/>
      <c r="P25" s="243"/>
      <c r="Q25" s="243"/>
      <c r="R25" s="244" t="s">
        <v>453</v>
      </c>
      <c r="S25" s="245"/>
      <c r="T25" s="488"/>
      <c r="U25" s="489"/>
      <c r="V25" s="489"/>
      <c r="W25" s="489"/>
      <c r="X25" s="489"/>
      <c r="Y25" s="489"/>
      <c r="Z25" s="489"/>
      <c r="AA25" s="489"/>
      <c r="AB25" s="489"/>
      <c r="AC25" s="489"/>
      <c r="AD25" s="489"/>
      <c r="AE25" s="490"/>
    </row>
    <row r="26" spans="3:38" ht="29.25" customHeight="1" thickTop="1" thickBot="1">
      <c r="C26" s="23"/>
      <c r="E26" s="483" t="s">
        <v>446</v>
      </c>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84"/>
    </row>
    <row r="27" spans="3:38" ht="26.25" customHeight="1" thickTop="1">
      <c r="C27" s="23"/>
      <c r="E27" s="478" t="s">
        <v>447</v>
      </c>
      <c r="F27" s="479"/>
      <c r="G27" s="479"/>
      <c r="H27" s="479"/>
      <c r="I27" s="479"/>
      <c r="J27" s="479"/>
      <c r="K27" s="479"/>
      <c r="L27" s="479"/>
      <c r="M27" s="479"/>
      <c r="N27" s="479"/>
      <c r="O27" s="479"/>
      <c r="P27" s="479"/>
      <c r="Q27" s="479"/>
      <c r="R27" s="479"/>
      <c r="S27" s="480"/>
      <c r="T27" s="491"/>
      <c r="U27" s="492"/>
      <c r="V27" s="492"/>
      <c r="W27" s="492"/>
      <c r="X27" s="492"/>
      <c r="Y27" s="492"/>
      <c r="Z27" s="492"/>
      <c r="AA27" s="492"/>
      <c r="AB27" s="492"/>
      <c r="AC27" s="492"/>
      <c r="AD27" s="492"/>
      <c r="AE27" s="493"/>
    </row>
    <row r="28" spans="3:38" ht="26.25" customHeight="1">
      <c r="C28" s="23"/>
      <c r="E28" s="481" t="s">
        <v>448</v>
      </c>
      <c r="F28" s="289"/>
      <c r="G28" s="289"/>
      <c r="H28" s="289"/>
      <c r="I28" s="289"/>
      <c r="J28" s="289"/>
      <c r="K28" s="289"/>
      <c r="L28" s="289"/>
      <c r="M28" s="289"/>
      <c r="N28" s="289"/>
      <c r="O28" s="289"/>
      <c r="P28" s="289"/>
      <c r="Q28" s="289"/>
      <c r="R28" s="289"/>
      <c r="S28" s="482"/>
      <c r="T28" s="494"/>
      <c r="U28" s="495"/>
      <c r="V28" s="495"/>
      <c r="W28" s="495"/>
      <c r="X28" s="495"/>
      <c r="Y28" s="495"/>
      <c r="Z28" s="495"/>
      <c r="AA28" s="495"/>
      <c r="AB28" s="495"/>
      <c r="AC28" s="495"/>
      <c r="AD28" s="495"/>
      <c r="AE28" s="496"/>
    </row>
    <row r="29" spans="3:38" ht="26.25" customHeight="1">
      <c r="C29" s="23"/>
      <c r="E29" s="481" t="s">
        <v>449</v>
      </c>
      <c r="F29" s="289"/>
      <c r="G29" s="289"/>
      <c r="H29" s="289"/>
      <c r="I29" s="289"/>
      <c r="J29" s="289"/>
      <c r="K29" s="289"/>
      <c r="L29" s="289"/>
      <c r="M29" s="289"/>
      <c r="N29" s="289"/>
      <c r="O29" s="289"/>
      <c r="P29" s="289"/>
      <c r="Q29" s="289"/>
      <c r="R29" s="289"/>
      <c r="S29" s="482"/>
      <c r="T29" s="494"/>
      <c r="U29" s="495"/>
      <c r="V29" s="495"/>
      <c r="W29" s="495"/>
      <c r="X29" s="495"/>
      <c r="Y29" s="495"/>
      <c r="Z29" s="495"/>
      <c r="AA29" s="495"/>
      <c r="AB29" s="495"/>
      <c r="AC29" s="495"/>
      <c r="AD29" s="495"/>
      <c r="AE29" s="496"/>
    </row>
    <row r="30" spans="3:38" ht="26.25" customHeight="1">
      <c r="C30" s="23"/>
      <c r="E30" s="481" t="s">
        <v>450</v>
      </c>
      <c r="F30" s="289"/>
      <c r="G30" s="289"/>
      <c r="H30" s="289"/>
      <c r="I30" s="289"/>
      <c r="J30" s="289"/>
      <c r="K30" s="289"/>
      <c r="L30" s="289"/>
      <c r="M30" s="289"/>
      <c r="N30" s="289"/>
      <c r="O30" s="289"/>
      <c r="P30" s="289"/>
      <c r="Q30" s="289"/>
      <c r="R30" s="289"/>
      <c r="S30" s="482"/>
      <c r="T30" s="494"/>
      <c r="U30" s="495"/>
      <c r="V30" s="495"/>
      <c r="W30" s="495"/>
      <c r="X30" s="495"/>
      <c r="Y30" s="495"/>
      <c r="Z30" s="495"/>
      <c r="AA30" s="495"/>
      <c r="AB30" s="495"/>
      <c r="AC30" s="495"/>
      <c r="AD30" s="495"/>
      <c r="AE30" s="496"/>
    </row>
    <row r="31" spans="3:38" ht="26.25" customHeight="1" thickBot="1">
      <c r="C31" s="23"/>
      <c r="E31" s="475" t="s">
        <v>451</v>
      </c>
      <c r="F31" s="476"/>
      <c r="G31" s="476"/>
      <c r="H31" s="476"/>
      <c r="I31" s="476"/>
      <c r="J31" s="476"/>
      <c r="K31" s="476"/>
      <c r="L31" s="476"/>
      <c r="M31" s="476"/>
      <c r="N31" s="476"/>
      <c r="O31" s="476"/>
      <c r="P31" s="476"/>
      <c r="Q31" s="476"/>
      <c r="R31" s="476"/>
      <c r="S31" s="477"/>
      <c r="T31" s="485"/>
      <c r="U31" s="486"/>
      <c r="V31" s="486"/>
      <c r="W31" s="486"/>
      <c r="X31" s="486"/>
      <c r="Y31" s="486"/>
      <c r="Z31" s="486"/>
      <c r="AA31" s="486"/>
      <c r="AB31" s="486"/>
      <c r="AC31" s="486"/>
      <c r="AD31" s="486"/>
      <c r="AE31" s="487"/>
    </row>
    <row r="32" spans="3:38" ht="36" customHeight="1" thickTop="1" thickBot="1">
      <c r="C32" s="233"/>
      <c r="E32" s="242"/>
      <c r="F32" s="243"/>
      <c r="G32" s="243"/>
      <c r="H32" s="243"/>
      <c r="I32" s="243"/>
      <c r="J32" s="243"/>
      <c r="K32" s="243"/>
      <c r="L32" s="243"/>
      <c r="M32" s="243"/>
      <c r="N32" s="243"/>
      <c r="O32" s="243"/>
      <c r="P32" s="243"/>
      <c r="Q32" s="243"/>
      <c r="R32" s="244" t="s">
        <v>454</v>
      </c>
      <c r="S32" s="245"/>
      <c r="T32" s="497"/>
      <c r="U32" s="498"/>
      <c r="V32" s="498"/>
      <c r="W32" s="498"/>
      <c r="X32" s="498"/>
      <c r="Y32" s="498"/>
      <c r="Z32" s="498"/>
      <c r="AA32" s="498"/>
      <c r="AB32" s="498"/>
      <c r="AC32" s="498"/>
      <c r="AD32" s="498"/>
      <c r="AE32" s="499"/>
    </row>
    <row r="33" spans="2:39" ht="36" customHeight="1" thickTop="1" thickBot="1">
      <c r="C33" s="233"/>
      <c r="E33" s="242"/>
      <c r="F33" s="243"/>
      <c r="G33" s="243"/>
      <c r="H33" s="243"/>
      <c r="I33" s="243"/>
      <c r="J33" s="243"/>
      <c r="K33" s="243"/>
      <c r="L33" s="243"/>
      <c r="M33" s="243"/>
      <c r="N33" s="243"/>
      <c r="O33" s="243"/>
      <c r="P33" s="243"/>
      <c r="Q33" s="243"/>
      <c r="R33" s="246" t="s">
        <v>455</v>
      </c>
      <c r="S33" s="247"/>
      <c r="T33" s="488"/>
      <c r="U33" s="489"/>
      <c r="V33" s="489"/>
      <c r="W33" s="489"/>
      <c r="X33" s="489"/>
      <c r="Y33" s="489"/>
      <c r="Z33" s="489"/>
      <c r="AA33" s="489"/>
      <c r="AB33" s="489"/>
      <c r="AC33" s="489"/>
      <c r="AD33" s="489"/>
      <c r="AE33" s="490"/>
    </row>
    <row r="34" spans="2:39" ht="19.5" customHeight="1" thickTop="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formatCells="0" formatColumns="0" formatRows="0"/>
  <mergeCells count="42">
    <mergeCell ref="C21:AL21"/>
    <mergeCell ref="T31:AE31"/>
    <mergeCell ref="T32:AE32"/>
    <mergeCell ref="T33:AE33"/>
    <mergeCell ref="E23:AE23"/>
    <mergeCell ref="C35:AL35"/>
    <mergeCell ref="C36:AL36"/>
    <mergeCell ref="E24:S24"/>
    <mergeCell ref="E27:S27"/>
    <mergeCell ref="E28:S28"/>
    <mergeCell ref="E29:S29"/>
    <mergeCell ref="E30:S30"/>
    <mergeCell ref="E26:AE26"/>
    <mergeCell ref="T24:AE24"/>
    <mergeCell ref="T25:AE25"/>
    <mergeCell ref="T27:AE27"/>
    <mergeCell ref="T28:AE28"/>
    <mergeCell ref="T29:AE29"/>
    <mergeCell ref="T30:AE30"/>
    <mergeCell ref="E31:S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26" t="s">
        <v>205</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row>
    <row r="5" spans="1:39" ht="19.5" customHeight="1">
      <c r="X5" s="317" t="s">
        <v>16</v>
      </c>
      <c r="Y5" s="317"/>
      <c r="Z5" s="527"/>
      <c r="AA5" s="527"/>
      <c r="AB5" s="317" t="s">
        <v>17</v>
      </c>
      <c r="AC5" s="317"/>
      <c r="AD5" s="527"/>
      <c r="AE5" s="527"/>
      <c r="AF5" s="317" t="s">
        <v>18</v>
      </c>
      <c r="AG5" s="317"/>
      <c r="AH5" s="527"/>
      <c r="AI5" s="527"/>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512" t="s">
        <v>15</v>
      </c>
      <c r="D13" s="512"/>
      <c r="E13" s="512"/>
      <c r="F13" s="512"/>
      <c r="G13" s="512"/>
      <c r="H13" s="512"/>
      <c r="I13" s="517" t="s">
        <v>0</v>
      </c>
      <c r="J13" s="513"/>
      <c r="K13" s="513"/>
      <c r="L13" s="513"/>
      <c r="M13" s="514"/>
      <c r="N13" s="528" t="str">
        <f>入札説明書!J9</f>
        <v>【物品購入及び保守契約】Leica製TCS SP8スキャンエレクトロニクスアップグレード及びTCS SP8 STEDシステム保守契約（令和6年度～令和10年度分）一式</v>
      </c>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12"/>
    </row>
    <row r="14" spans="1:39" ht="27" customHeight="1">
      <c r="C14" s="534" t="str">
        <f>入札説明書!I8</f>
        <v>大23047</v>
      </c>
      <c r="D14" s="534"/>
      <c r="E14" s="534"/>
      <c r="F14" s="534"/>
      <c r="G14" s="534"/>
      <c r="H14" s="534"/>
      <c r="I14" s="515"/>
      <c r="J14" s="377"/>
      <c r="K14" s="377"/>
      <c r="L14" s="377"/>
      <c r="M14" s="516"/>
      <c r="N14" s="530"/>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13"/>
    </row>
    <row r="15" spans="1:39" ht="27" customHeight="1">
      <c r="C15" s="534"/>
      <c r="D15" s="534"/>
      <c r="E15" s="534"/>
      <c r="F15" s="534"/>
      <c r="G15" s="534"/>
      <c r="H15" s="534"/>
      <c r="I15" s="511"/>
      <c r="J15" s="503"/>
      <c r="K15" s="503"/>
      <c r="L15" s="503"/>
      <c r="M15" s="504"/>
      <c r="N15" s="532"/>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14"/>
    </row>
    <row r="16" spans="1:39" ht="27" customHeight="1">
      <c r="C16" s="517" t="s">
        <v>207</v>
      </c>
      <c r="D16" s="513"/>
      <c r="E16" s="513"/>
      <c r="F16" s="513"/>
      <c r="G16" s="513"/>
      <c r="H16" s="514"/>
      <c r="I16" s="505" t="s">
        <v>217</v>
      </c>
      <c r="J16" s="506"/>
      <c r="K16" s="506"/>
      <c r="L16" s="506"/>
      <c r="M16" s="506"/>
      <c r="N16" s="506" t="s">
        <v>218</v>
      </c>
      <c r="O16" s="506"/>
      <c r="P16" s="506"/>
      <c r="Q16" s="506"/>
      <c r="R16" s="506" t="s">
        <v>219</v>
      </c>
      <c r="S16" s="506"/>
      <c r="T16" s="506"/>
      <c r="U16" s="506"/>
      <c r="V16" s="506" t="s">
        <v>220</v>
      </c>
      <c r="W16" s="506"/>
      <c r="X16" s="506"/>
      <c r="Y16" s="506"/>
      <c r="Z16" s="506"/>
      <c r="AA16" s="506"/>
      <c r="AB16" s="506"/>
      <c r="AC16" s="535"/>
      <c r="AD16" s="535"/>
      <c r="AE16" s="535"/>
      <c r="AF16" s="535"/>
      <c r="AG16" s="535"/>
      <c r="AH16" s="535"/>
      <c r="AI16" s="535"/>
      <c r="AJ16" s="535"/>
      <c r="AK16" s="536"/>
    </row>
    <row r="17" spans="3:37" ht="27" customHeight="1">
      <c r="C17" s="515"/>
      <c r="D17" s="377"/>
      <c r="E17" s="377"/>
      <c r="F17" s="377"/>
      <c r="G17" s="377"/>
      <c r="H17" s="516"/>
      <c r="I17" s="508"/>
      <c r="J17" s="509"/>
      <c r="K17" s="509"/>
      <c r="L17" s="509"/>
      <c r="M17" s="509"/>
      <c r="N17" s="509"/>
      <c r="O17" s="509"/>
      <c r="P17" s="509"/>
      <c r="Q17" s="509"/>
      <c r="R17" s="509"/>
      <c r="S17" s="509"/>
      <c r="T17" s="509"/>
      <c r="U17" s="509"/>
      <c r="V17" s="509"/>
      <c r="W17" s="509"/>
      <c r="X17" s="509"/>
      <c r="Y17" s="509"/>
      <c r="Z17" s="509"/>
      <c r="AA17" s="509"/>
      <c r="AB17" s="509"/>
      <c r="AC17" s="537"/>
      <c r="AD17" s="537"/>
      <c r="AE17" s="537"/>
      <c r="AF17" s="537"/>
      <c r="AG17" s="537"/>
      <c r="AH17" s="537"/>
      <c r="AI17" s="537"/>
      <c r="AJ17" s="537"/>
      <c r="AK17" s="538"/>
    </row>
    <row r="18" spans="3:37" ht="27" customHeight="1">
      <c r="C18" s="512" t="s">
        <v>208</v>
      </c>
      <c r="D18" s="512"/>
      <c r="E18" s="512"/>
      <c r="F18" s="512"/>
      <c r="G18" s="512"/>
      <c r="H18" s="512"/>
      <c r="I18" s="346" t="s">
        <v>235</v>
      </c>
      <c r="J18" s="347"/>
      <c r="K18" s="347"/>
      <c r="L18" s="347"/>
      <c r="M18" s="347"/>
      <c r="N18" s="347"/>
      <c r="O18" s="347"/>
      <c r="P18" s="347"/>
      <c r="Q18" s="347"/>
      <c r="R18" s="347"/>
      <c r="S18" s="524"/>
      <c r="T18" s="524"/>
      <c r="U18" s="524"/>
      <c r="V18" s="524"/>
      <c r="W18" s="524"/>
      <c r="X18" s="524"/>
      <c r="Y18" s="524"/>
      <c r="Z18" s="524"/>
      <c r="AA18" s="524"/>
      <c r="AB18" s="524"/>
      <c r="AC18" s="524"/>
      <c r="AD18" s="524"/>
      <c r="AE18" s="524"/>
      <c r="AF18" s="524"/>
      <c r="AG18" s="524"/>
      <c r="AH18" s="524"/>
      <c r="AI18" s="524"/>
      <c r="AJ18" s="524"/>
      <c r="AK18" s="525"/>
    </row>
    <row r="19" spans="3:37" ht="27" customHeight="1">
      <c r="C19" s="512"/>
      <c r="D19" s="512"/>
      <c r="E19" s="512"/>
      <c r="F19" s="512"/>
      <c r="G19" s="512"/>
      <c r="H19" s="512"/>
      <c r="I19" s="523"/>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5"/>
    </row>
    <row r="20" spans="3:37" ht="27" customHeight="1">
      <c r="C20" s="515" t="s">
        <v>209</v>
      </c>
      <c r="D20" s="377"/>
      <c r="E20" s="377"/>
      <c r="F20" s="377"/>
      <c r="G20" s="377"/>
      <c r="H20" s="516"/>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518"/>
    </row>
    <row r="21" spans="3:37" ht="27" customHeight="1">
      <c r="C21" s="511" t="s">
        <v>210</v>
      </c>
      <c r="D21" s="503"/>
      <c r="E21" s="503"/>
      <c r="F21" s="503"/>
      <c r="G21" s="503"/>
      <c r="H21" s="504"/>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3:37" ht="27" customHeight="1">
      <c r="C22" s="517" t="s">
        <v>216</v>
      </c>
      <c r="D22" s="513"/>
      <c r="E22" s="513"/>
      <c r="F22" s="513"/>
      <c r="G22" s="513"/>
      <c r="H22" s="514"/>
      <c r="I22" s="352" t="s">
        <v>213</v>
      </c>
      <c r="J22" s="352"/>
      <c r="K22" s="352"/>
      <c r="L22" s="352"/>
      <c r="M22" s="352"/>
      <c r="N22" s="352"/>
      <c r="O22" s="352"/>
      <c r="P22" s="352"/>
      <c r="Q22" s="352"/>
      <c r="R22" s="352"/>
      <c r="S22" s="352"/>
      <c r="T22" s="352"/>
      <c r="U22" s="352"/>
      <c r="V22" s="352"/>
      <c r="W22" s="352"/>
      <c r="X22" s="352"/>
      <c r="Y22" s="352" t="s">
        <v>214</v>
      </c>
      <c r="Z22" s="352"/>
      <c r="AA22" s="521"/>
      <c r="AB22" s="521"/>
      <c r="AC22" s="521"/>
      <c r="AD22" s="521"/>
      <c r="AE22" s="521"/>
      <c r="AF22" s="521"/>
      <c r="AG22" s="521"/>
      <c r="AH22" s="521"/>
      <c r="AI22" s="521"/>
      <c r="AJ22" s="521"/>
      <c r="AK22" s="521"/>
    </row>
    <row r="23" spans="3:37" ht="27" customHeight="1">
      <c r="C23" s="511"/>
      <c r="D23" s="503"/>
      <c r="E23" s="503"/>
      <c r="F23" s="503"/>
      <c r="G23" s="503"/>
      <c r="H23" s="504"/>
      <c r="I23" s="522"/>
      <c r="J23" s="522"/>
      <c r="K23" s="522"/>
      <c r="L23" s="522"/>
      <c r="M23" s="522"/>
      <c r="N23" s="522"/>
      <c r="O23" s="522"/>
      <c r="P23" s="522"/>
      <c r="Q23" s="522"/>
      <c r="R23" s="522"/>
      <c r="S23" s="522"/>
      <c r="T23" s="522"/>
      <c r="U23" s="352"/>
      <c r="V23" s="352"/>
      <c r="W23" s="352"/>
      <c r="X23" s="352"/>
      <c r="Y23" s="352"/>
      <c r="Z23" s="352"/>
      <c r="AA23" s="521"/>
      <c r="AB23" s="521"/>
      <c r="AC23" s="521"/>
      <c r="AD23" s="521"/>
      <c r="AE23" s="521"/>
      <c r="AF23" s="521"/>
      <c r="AG23" s="521"/>
      <c r="AH23" s="521"/>
      <c r="AI23" s="521"/>
      <c r="AJ23" s="521"/>
      <c r="AK23" s="521"/>
    </row>
    <row r="24" spans="3:37" ht="27" customHeight="1">
      <c r="C24" s="517" t="s">
        <v>216</v>
      </c>
      <c r="D24" s="513"/>
      <c r="E24" s="513"/>
      <c r="F24" s="513"/>
      <c r="G24" s="513"/>
      <c r="H24" s="513"/>
      <c r="I24" s="505"/>
      <c r="J24" s="506"/>
      <c r="K24" s="506"/>
      <c r="L24" s="506"/>
      <c r="M24" s="506"/>
      <c r="N24" s="506"/>
      <c r="O24" s="506"/>
      <c r="P24" s="506"/>
      <c r="Q24" s="506"/>
      <c r="R24" s="506"/>
      <c r="S24" s="506"/>
      <c r="T24" s="507"/>
      <c r="U24" s="513" t="s">
        <v>216</v>
      </c>
      <c r="V24" s="513"/>
      <c r="W24" s="513"/>
      <c r="X24" s="513"/>
      <c r="Y24" s="513"/>
      <c r="Z24" s="514"/>
      <c r="AA24" s="505"/>
      <c r="AB24" s="506"/>
      <c r="AC24" s="506"/>
      <c r="AD24" s="506"/>
      <c r="AE24" s="506"/>
      <c r="AF24" s="506"/>
      <c r="AG24" s="506"/>
      <c r="AH24" s="506"/>
      <c r="AI24" s="506"/>
      <c r="AJ24" s="506"/>
      <c r="AK24" s="507"/>
    </row>
    <row r="25" spans="3:37" ht="27" customHeight="1">
      <c r="C25" s="511" t="s">
        <v>211</v>
      </c>
      <c r="D25" s="503"/>
      <c r="E25" s="503"/>
      <c r="F25" s="503"/>
      <c r="G25" s="503"/>
      <c r="H25" s="503"/>
      <c r="I25" s="508"/>
      <c r="J25" s="509"/>
      <c r="K25" s="509"/>
      <c r="L25" s="509"/>
      <c r="M25" s="509"/>
      <c r="N25" s="509"/>
      <c r="O25" s="509"/>
      <c r="P25" s="509"/>
      <c r="Q25" s="509"/>
      <c r="R25" s="509"/>
      <c r="S25" s="509"/>
      <c r="T25" s="510"/>
      <c r="U25" s="503" t="s">
        <v>215</v>
      </c>
      <c r="V25" s="503"/>
      <c r="W25" s="503"/>
      <c r="X25" s="503"/>
      <c r="Y25" s="503"/>
      <c r="Z25" s="504"/>
      <c r="AA25" s="508"/>
      <c r="AB25" s="509"/>
      <c r="AC25" s="509"/>
      <c r="AD25" s="509"/>
      <c r="AE25" s="509"/>
      <c r="AF25" s="509"/>
      <c r="AG25" s="509"/>
      <c r="AH25" s="509"/>
      <c r="AI25" s="509"/>
      <c r="AJ25" s="509"/>
      <c r="AK25" s="510"/>
    </row>
    <row r="26" spans="3:37" ht="27" customHeight="1">
      <c r="C26" s="517" t="s">
        <v>216</v>
      </c>
      <c r="D26" s="513"/>
      <c r="E26" s="513"/>
      <c r="F26" s="513"/>
      <c r="G26" s="513"/>
      <c r="H26" s="514"/>
      <c r="I26" s="505"/>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7"/>
    </row>
    <row r="27" spans="3:37" ht="27" customHeight="1">
      <c r="C27" s="511" t="s">
        <v>212</v>
      </c>
      <c r="D27" s="503"/>
      <c r="E27" s="503"/>
      <c r="F27" s="503"/>
      <c r="G27" s="503"/>
      <c r="H27" s="504"/>
      <c r="I27" s="508"/>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1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395</v>
      </c>
      <c r="AF1" s="544" t="s">
        <v>359</v>
      </c>
      <c r="AG1" s="544"/>
      <c r="AH1" s="544"/>
      <c r="AI1" s="544"/>
      <c r="AJ1" s="544"/>
      <c r="AK1" s="544"/>
      <c r="AL1" s="544"/>
      <c r="AM1" s="544"/>
    </row>
    <row r="2" spans="1:39" ht="19.5" customHeight="1">
      <c r="AF2" s="544"/>
      <c r="AG2" s="544"/>
      <c r="AH2" s="544"/>
      <c r="AI2" s="544"/>
      <c r="AJ2" s="544"/>
      <c r="AK2" s="544"/>
      <c r="AL2" s="544"/>
      <c r="AM2" s="544"/>
    </row>
    <row r="3" spans="1:39" ht="19.5" customHeight="1">
      <c r="N3" s="372" t="s">
        <v>3</v>
      </c>
      <c r="O3" s="373"/>
      <c r="P3" s="373"/>
      <c r="Q3" s="373"/>
      <c r="R3" s="373"/>
      <c r="S3" s="373"/>
      <c r="T3" s="373"/>
      <c r="U3" s="373"/>
      <c r="V3" s="373"/>
      <c r="W3" s="373"/>
      <c r="X3" s="373"/>
      <c r="Y3" s="373"/>
      <c r="Z3" s="373"/>
    </row>
    <row r="5" spans="1:39" ht="19.5" customHeight="1">
      <c r="AL5" s="5" t="s">
        <v>360</v>
      </c>
    </row>
    <row r="6" spans="1:39" ht="19.5" customHeight="1">
      <c r="B6" s="1" t="s">
        <v>4</v>
      </c>
    </row>
    <row r="7" spans="1:39" ht="19.5" customHeight="1">
      <c r="B7" s="444" t="s">
        <v>20</v>
      </c>
      <c r="C7" s="444"/>
      <c r="D7" s="444"/>
      <c r="E7" s="444"/>
      <c r="F7" s="444"/>
      <c r="G7" s="444"/>
      <c r="H7" s="444"/>
      <c r="I7" s="444"/>
      <c r="J7" s="444"/>
      <c r="K7" s="444"/>
      <c r="L7" s="444"/>
    </row>
    <row r="8" spans="1:39" ht="19.5" customHeight="1">
      <c r="B8" s="444" t="s">
        <v>286</v>
      </c>
      <c r="C8" s="444"/>
      <c r="D8" s="444"/>
      <c r="E8" s="444"/>
      <c r="F8" s="444"/>
      <c r="G8" s="444"/>
      <c r="H8" s="444"/>
      <c r="I8" s="444"/>
      <c r="J8" s="444"/>
      <c r="K8" s="444"/>
      <c r="L8" s="444"/>
    </row>
    <row r="9" spans="1:39" ht="19.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78" t="s">
        <v>7</v>
      </c>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Q15" s="446" t="s">
        <v>371</v>
      </c>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1:39" ht="9.75" customHeight="1"/>
    <row r="18" spans="1:39" ht="19.5" customHeight="1">
      <c r="A18" s="371" t="s">
        <v>372</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row>
    <row r="19" spans="1:39" ht="19.5" customHeight="1">
      <c r="A19" s="371" t="s">
        <v>373</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row>
    <row r="20" spans="1:39" ht="9.75" customHeight="1"/>
    <row r="21" spans="1:39" ht="19.5" customHeight="1">
      <c r="C21" s="390" t="s">
        <v>15</v>
      </c>
      <c r="D21" s="391"/>
      <c r="E21" s="391"/>
      <c r="F21" s="391"/>
      <c r="G21" s="392"/>
      <c r="H21" s="390" t="s">
        <v>0</v>
      </c>
      <c r="I21" s="391"/>
      <c r="J21" s="391"/>
      <c r="K21" s="391"/>
      <c r="L21" s="392"/>
      <c r="M21" s="399" t="str">
        <f>入札説明書!J9</f>
        <v>【物品購入及び保守契約】Leica製TCS SP8スキャンエレクトロニクスアップグレード及びTCS SP8 STEDシステム保守契約（令和6年度～令和10年度分）一式</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400"/>
    </row>
    <row r="22" spans="1:39" ht="19.5" customHeight="1">
      <c r="C22" s="405" t="str">
        <f>入札説明書!I8</f>
        <v>大23047</v>
      </c>
      <c r="D22" s="406"/>
      <c r="E22" s="406"/>
      <c r="F22" s="406"/>
      <c r="G22" s="407"/>
      <c r="H22" s="393"/>
      <c r="I22" s="394"/>
      <c r="J22" s="394"/>
      <c r="K22" s="394"/>
      <c r="L22" s="395"/>
      <c r="M22" s="40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402"/>
    </row>
    <row r="23" spans="1:39" ht="15" customHeight="1">
      <c r="C23" s="408"/>
      <c r="D23" s="409"/>
      <c r="E23" s="409"/>
      <c r="F23" s="409"/>
      <c r="G23" s="410"/>
      <c r="H23" s="396"/>
      <c r="I23" s="397"/>
      <c r="J23" s="397"/>
      <c r="K23" s="397"/>
      <c r="L23" s="398"/>
      <c r="M23" s="40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40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45" t="s">
        <v>361</v>
      </c>
      <c r="G26" s="546"/>
      <c r="H26" s="546"/>
      <c r="I26" s="546"/>
      <c r="J26" s="546"/>
      <c r="K26" s="546"/>
      <c r="L26" s="547"/>
      <c r="M26" s="202"/>
      <c r="O26" s="542" t="s">
        <v>362</v>
      </c>
      <c r="P26" s="542"/>
      <c r="Q26" s="542"/>
      <c r="R26" s="542"/>
      <c r="S26" s="548"/>
      <c r="T26" s="548"/>
      <c r="U26" s="548"/>
      <c r="V26" s="548"/>
      <c r="W26" s="202"/>
      <c r="X26" s="550"/>
      <c r="Y26" s="551"/>
      <c r="Z26" s="542" t="s">
        <v>363</v>
      </c>
      <c r="AA26" s="542"/>
      <c r="AB26" s="542"/>
      <c r="AC26" s="542"/>
      <c r="AD26" s="542"/>
      <c r="AE26" s="542"/>
      <c r="AF26" s="202"/>
      <c r="AG26" s="202"/>
      <c r="AH26" s="202"/>
      <c r="AI26" s="202"/>
      <c r="AJ26" s="191"/>
      <c r="AL26" s="188"/>
    </row>
    <row r="27" spans="1:39" ht="19.5" customHeight="1">
      <c r="B27" s="9"/>
      <c r="F27" s="546"/>
      <c r="G27" s="546"/>
      <c r="H27" s="546"/>
      <c r="I27" s="546"/>
      <c r="J27" s="546"/>
      <c r="K27" s="546"/>
      <c r="L27" s="547"/>
      <c r="M27" s="202"/>
      <c r="N27" s="202"/>
      <c r="O27" s="543"/>
      <c r="P27" s="543"/>
      <c r="Q27" s="543"/>
      <c r="R27" s="543"/>
      <c r="S27" s="549"/>
      <c r="T27" s="549"/>
      <c r="U27" s="549"/>
      <c r="V27" s="549"/>
      <c r="W27" s="200" t="s">
        <v>364</v>
      </c>
      <c r="X27" s="552"/>
      <c r="Y27" s="553"/>
      <c r="Z27" s="543"/>
      <c r="AA27" s="543"/>
      <c r="AB27" s="543"/>
      <c r="AC27" s="543"/>
      <c r="AD27" s="543"/>
      <c r="AE27" s="54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55" t="s">
        <v>368</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188"/>
    </row>
    <row r="30" spans="1:39" ht="19.5" customHeight="1">
      <c r="B30" s="9"/>
      <c r="C30" s="255" t="s">
        <v>367</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188"/>
    </row>
    <row r="31" spans="1:39" ht="19.5" customHeight="1">
      <c r="B31" s="9"/>
      <c r="C31" s="255" t="s">
        <v>370</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188"/>
    </row>
    <row r="32" spans="1:39" ht="19.5" customHeight="1">
      <c r="B32" s="9"/>
      <c r="C32" s="255" t="s">
        <v>369</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188"/>
    </row>
    <row r="33" spans="2:39" ht="19.5" customHeight="1">
      <c r="B33" s="9"/>
      <c r="C33" s="255" t="s">
        <v>365</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188"/>
    </row>
    <row r="34" spans="2:39" ht="19.5" customHeight="1">
      <c r="B34" s="9"/>
      <c r="C34" s="255" t="s">
        <v>366</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40" t="s">
        <v>374</v>
      </c>
      <c r="C37" s="541"/>
      <c r="D37" s="541"/>
      <c r="E37" s="541"/>
      <c r="F37" s="541"/>
      <c r="G37" s="541"/>
      <c r="I37" s="539"/>
      <c r="J37" s="539"/>
      <c r="K37" s="539"/>
      <c r="L37" s="539"/>
      <c r="M37" s="539"/>
      <c r="N37" s="539"/>
      <c r="O37" s="539"/>
      <c r="P37" s="539"/>
      <c r="Q37" s="539"/>
      <c r="R37" s="539"/>
      <c r="S37" s="539"/>
      <c r="T37" s="539"/>
      <c r="U37" s="539"/>
      <c r="V37" s="539"/>
      <c r="W37" s="539"/>
      <c r="Y37" s="419" t="s">
        <v>295</v>
      </c>
      <c r="Z37" s="419"/>
      <c r="AA37" s="419"/>
      <c r="AB37" s="419"/>
      <c r="AC37" s="419"/>
      <c r="AD37" s="419"/>
      <c r="AE37" s="419"/>
      <c r="AF37" s="419"/>
      <c r="AG37" s="419"/>
      <c r="AH37" s="419"/>
      <c r="AI37" s="419"/>
      <c r="AJ37" s="419"/>
      <c r="AK37" s="419"/>
      <c r="AL37" s="419"/>
      <c r="AM37" s="41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0"/>
    </row>
    <row r="40" spans="2:39" ht="14.25">
      <c r="O40" s="382" t="s">
        <v>296</v>
      </c>
      <c r="P40" s="383"/>
      <c r="Q40" s="383"/>
      <c r="R40" s="383"/>
      <c r="S40" s="383"/>
      <c r="T40" s="383"/>
      <c r="U40" s="383"/>
      <c r="V40" s="383"/>
      <c r="W40" s="384"/>
      <c r="X40" s="385"/>
      <c r="Y40" s="386"/>
      <c r="Z40" s="386"/>
      <c r="AA40" s="386"/>
      <c r="AB40" s="386"/>
      <c r="AC40" s="386"/>
      <c r="AD40" s="386"/>
      <c r="AE40" s="386"/>
      <c r="AF40" s="386"/>
      <c r="AG40" s="386"/>
      <c r="AH40" s="386"/>
      <c r="AI40" s="386"/>
      <c r="AJ40" s="386"/>
      <c r="AK40" s="386"/>
      <c r="AL40" s="387"/>
      <c r="AM40" s="10"/>
    </row>
    <row r="41" spans="2:39" ht="24" customHeight="1">
      <c r="O41" s="388" t="s">
        <v>29</v>
      </c>
      <c r="P41" s="388"/>
      <c r="Q41" s="388"/>
      <c r="R41" s="388"/>
      <c r="S41" s="388"/>
      <c r="T41" s="388"/>
      <c r="U41" s="388"/>
      <c r="V41" s="388"/>
      <c r="W41" s="388"/>
      <c r="X41" s="389"/>
      <c r="Y41" s="389"/>
      <c r="Z41" s="389"/>
      <c r="AA41" s="389"/>
      <c r="AB41" s="389"/>
      <c r="AC41" s="389"/>
      <c r="AD41" s="389"/>
      <c r="AE41" s="389"/>
      <c r="AF41" s="389"/>
      <c r="AG41" s="389"/>
      <c r="AH41" s="389"/>
      <c r="AI41" s="389"/>
      <c r="AJ41" s="389"/>
      <c r="AK41" s="389"/>
      <c r="AL41" s="389"/>
      <c r="AM41" s="10"/>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7">
        <v>1</v>
      </c>
      <c r="D45" s="381" t="s">
        <v>297</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185"/>
    </row>
    <row r="46" spans="2:39" ht="19.5" customHeight="1">
      <c r="C46" s="17">
        <v>2</v>
      </c>
      <c r="D46" s="381" t="s">
        <v>298</v>
      </c>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526" t="s">
        <v>375</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O3" s="11" t="s">
        <v>376</v>
      </c>
    </row>
    <row r="6" spans="1:41" ht="19.5" customHeight="1">
      <c r="X6" s="317" t="s">
        <v>16</v>
      </c>
      <c r="Y6" s="317"/>
      <c r="Z6" s="527"/>
      <c r="AA6" s="527"/>
      <c r="AB6" s="317" t="s">
        <v>17</v>
      </c>
      <c r="AC6" s="317"/>
      <c r="AD6" s="527"/>
      <c r="AE6" s="527"/>
      <c r="AF6" s="317" t="s">
        <v>18</v>
      </c>
      <c r="AG6" s="317"/>
      <c r="AH6" s="527"/>
      <c r="AI6" s="527"/>
      <c r="AJ6" s="317" t="s">
        <v>19</v>
      </c>
      <c r="AK6" s="317"/>
      <c r="AL6" s="5"/>
    </row>
    <row r="7" spans="1:41" ht="19.5" customHeight="1">
      <c r="S7" s="205"/>
    </row>
    <row r="8" spans="1:41" ht="19.5" customHeight="1">
      <c r="B8" s="1" t="s">
        <v>4</v>
      </c>
    </row>
    <row r="9" spans="1:41" ht="19.5" customHeight="1">
      <c r="B9" s="444" t="s">
        <v>20</v>
      </c>
      <c r="C9" s="444"/>
      <c r="D9" s="444"/>
      <c r="E9" s="444"/>
      <c r="F9" s="444"/>
      <c r="G9" s="444"/>
      <c r="H9" s="444"/>
      <c r="I9" s="444"/>
      <c r="J9" s="444"/>
      <c r="K9" s="444"/>
      <c r="L9" s="444"/>
      <c r="M9" s="444"/>
      <c r="N9" s="444"/>
      <c r="O9" s="444"/>
    </row>
    <row r="10" spans="1:41" ht="19.5" customHeight="1">
      <c r="B10" s="444" t="s">
        <v>286</v>
      </c>
      <c r="C10" s="444"/>
      <c r="D10" s="444"/>
      <c r="E10" s="444"/>
      <c r="F10" s="444"/>
      <c r="G10" s="444"/>
      <c r="H10" s="444"/>
      <c r="I10" s="444"/>
      <c r="J10" s="444"/>
      <c r="K10" s="444"/>
      <c r="L10" s="444"/>
      <c r="M10" s="444"/>
      <c r="N10" s="444"/>
      <c r="O10" s="444"/>
    </row>
    <row r="12" spans="1:41" ht="19.5" customHeight="1">
      <c r="Y12" s="10"/>
      <c r="Z12" s="139"/>
      <c r="AA12" s="139"/>
      <c r="AB12" s="139"/>
      <c r="AC12" s="139"/>
      <c r="AD12" s="139"/>
      <c r="AE12" s="139"/>
      <c r="AF12" s="139"/>
      <c r="AG12" s="139"/>
      <c r="AH12" s="139"/>
      <c r="AI12" s="139"/>
      <c r="AJ12" s="139"/>
      <c r="AK12" s="139"/>
    </row>
    <row r="13" spans="1:41" ht="19.5" customHeight="1">
      <c r="Q13" s="378" t="s">
        <v>5</v>
      </c>
      <c r="R13" s="378"/>
      <c r="S13" s="378"/>
      <c r="T13" s="378"/>
      <c r="U13" s="378"/>
      <c r="V13" s="378"/>
      <c r="W13" s="378"/>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78" t="s">
        <v>6</v>
      </c>
      <c r="R15" s="378"/>
      <c r="S15" s="378"/>
      <c r="T15" s="378"/>
      <c r="U15" s="378"/>
      <c r="V15" s="378"/>
      <c r="W15" s="37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56"/>
      <c r="Y16" s="556"/>
      <c r="Z16" s="556"/>
      <c r="AA16" s="556"/>
      <c r="AB16" s="556"/>
      <c r="AC16" s="556"/>
      <c r="AD16" s="556"/>
      <c r="AE16" s="556"/>
      <c r="AF16" s="556"/>
      <c r="AG16" s="556"/>
      <c r="AH16" s="556"/>
      <c r="AI16" s="556"/>
      <c r="AJ16" s="556"/>
      <c r="AK16" s="556"/>
    </row>
    <row r="17" spans="2:38" ht="19.5" customHeight="1">
      <c r="Q17" s="378" t="s">
        <v>7</v>
      </c>
      <c r="R17" s="378"/>
      <c r="S17" s="378"/>
      <c r="T17" s="378"/>
      <c r="U17" s="378"/>
      <c r="V17" s="378"/>
      <c r="W17" s="378"/>
      <c r="X17" s="556"/>
      <c r="Y17" s="556"/>
      <c r="Z17" s="556"/>
      <c r="AA17" s="556"/>
      <c r="AB17" s="556"/>
      <c r="AC17" s="556"/>
      <c r="AD17" s="556"/>
      <c r="AE17" s="556"/>
      <c r="AF17" s="556"/>
      <c r="AG17" s="556"/>
      <c r="AH17" s="556"/>
      <c r="AI17" s="556"/>
      <c r="AJ17" s="556"/>
      <c r="AK17" s="55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57"/>
      <c r="F22" s="557"/>
      <c r="G22" s="557"/>
      <c r="H22" s="557"/>
      <c r="I22" s="557"/>
      <c r="J22" s="557"/>
      <c r="K22" s="557"/>
      <c r="L22" s="557"/>
      <c r="M22" s="557"/>
      <c r="N22" s="557"/>
      <c r="O22" s="557"/>
      <c r="P22" s="1" t="s">
        <v>378</v>
      </c>
    </row>
    <row r="25" spans="2:38" ht="19.5" customHeight="1">
      <c r="P25" s="542" t="s">
        <v>379</v>
      </c>
      <c r="Q25" s="542"/>
      <c r="R25" s="542"/>
      <c r="S25" s="542"/>
      <c r="T25" s="542"/>
      <c r="U25" s="542"/>
      <c r="V25" s="542"/>
      <c r="W25" s="542"/>
      <c r="X25" s="542"/>
    </row>
    <row r="28" spans="2:38" ht="19.5" customHeight="1">
      <c r="C28" s="352" t="s">
        <v>15</v>
      </c>
      <c r="D28" s="352"/>
      <c r="E28" s="352"/>
      <c r="F28" s="352"/>
      <c r="G28" s="352"/>
      <c r="H28" s="352"/>
      <c r="I28" s="390" t="s">
        <v>0</v>
      </c>
      <c r="J28" s="391"/>
      <c r="K28" s="391"/>
      <c r="L28" s="391"/>
      <c r="M28" s="558"/>
      <c r="N28" s="399" t="str">
        <f>入札説明書!J9</f>
        <v>【物品購入及び保守契約】Leica製TCS SP8スキャンエレクトロニクスアップグレード及びTCS SP8 STEDシステム保守契約（令和6年度～令和10年度分）一式</v>
      </c>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206"/>
    </row>
    <row r="29" spans="2:38" ht="19.5" customHeight="1">
      <c r="C29" s="561" t="str">
        <f>入札説明書!I8</f>
        <v>大23047</v>
      </c>
      <c r="D29" s="562"/>
      <c r="E29" s="562"/>
      <c r="F29" s="562"/>
      <c r="G29" s="562"/>
      <c r="H29" s="563"/>
      <c r="I29" s="393"/>
      <c r="J29" s="394"/>
      <c r="K29" s="394"/>
      <c r="L29" s="394"/>
      <c r="M29" s="395"/>
      <c r="N29" s="40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13"/>
    </row>
    <row r="30" spans="2:38" ht="15" customHeight="1">
      <c r="C30" s="564"/>
      <c r="D30" s="565"/>
      <c r="E30" s="565"/>
      <c r="F30" s="565"/>
      <c r="G30" s="565"/>
      <c r="H30" s="566"/>
      <c r="I30" s="396"/>
      <c r="J30" s="559"/>
      <c r="K30" s="559"/>
      <c r="L30" s="559"/>
      <c r="M30" s="398"/>
      <c r="N30" s="403"/>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14"/>
    </row>
    <row r="33" spans="1:39" ht="19.5" customHeight="1">
      <c r="A33" s="207"/>
      <c r="B33" s="554" t="s">
        <v>380</v>
      </c>
      <c r="C33" s="554"/>
      <c r="D33" s="554"/>
      <c r="E33" s="554"/>
      <c r="F33" s="208" t="s">
        <v>17</v>
      </c>
      <c r="G33" s="554"/>
      <c r="H33" s="554"/>
      <c r="I33" s="208" t="s">
        <v>26</v>
      </c>
      <c r="J33" s="554"/>
      <c r="K33" s="554"/>
      <c r="L33" s="209" t="s">
        <v>19</v>
      </c>
      <c r="M33" s="1" t="s">
        <v>381</v>
      </c>
    </row>
    <row r="34" spans="1:39" ht="19.5" customHeight="1">
      <c r="A34" s="555" t="s">
        <v>382</v>
      </c>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5"/>
      <c r="AM34" s="55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6"/>
  <sheetViews>
    <sheetView view="pageBreakPreview" topLeftCell="A13" zoomScaleNormal="100" zoomScaleSheetLayoutView="100" workbookViewId="0">
      <selection activeCell="G21" sqref="G21:T21"/>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322"/>
      <c r="AC4" s="322"/>
      <c r="AD4" s="374" t="s">
        <v>17</v>
      </c>
      <c r="AE4" s="374"/>
      <c r="AF4" s="322"/>
      <c r="AG4" s="322"/>
      <c r="AH4" s="374" t="s">
        <v>26</v>
      </c>
      <c r="AI4" s="374"/>
      <c r="AJ4" s="322"/>
      <c r="AK4" s="322"/>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2: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2: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c r="C23" s="23"/>
      <c r="E23" s="581" t="s">
        <v>445</v>
      </c>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3"/>
    </row>
    <row r="24" spans="3:38" ht="26.25" customHeight="1" thickBot="1">
      <c r="C24" s="23"/>
      <c r="E24" s="571" t="s">
        <v>452</v>
      </c>
      <c r="F24" s="476"/>
      <c r="G24" s="476"/>
      <c r="H24" s="476"/>
      <c r="I24" s="476"/>
      <c r="J24" s="476"/>
      <c r="K24" s="476"/>
      <c r="L24" s="476"/>
      <c r="M24" s="476"/>
      <c r="N24" s="476"/>
      <c r="O24" s="476"/>
      <c r="P24" s="476"/>
      <c r="Q24" s="476"/>
      <c r="R24" s="476"/>
      <c r="S24" s="477"/>
      <c r="T24" s="584">
        <v>111111</v>
      </c>
      <c r="U24" s="585"/>
      <c r="V24" s="585"/>
      <c r="W24" s="585"/>
      <c r="X24" s="585"/>
      <c r="Y24" s="585"/>
      <c r="Z24" s="585"/>
      <c r="AA24" s="585"/>
      <c r="AB24" s="585"/>
      <c r="AC24" s="585"/>
      <c r="AD24" s="585"/>
      <c r="AE24" s="586"/>
    </row>
    <row r="25" spans="3:38" ht="26.25" customHeight="1" thickTop="1">
      <c r="C25" s="233"/>
      <c r="E25" s="237"/>
      <c r="F25" s="232"/>
      <c r="G25" s="232"/>
      <c r="H25" s="232"/>
      <c r="I25" s="232"/>
      <c r="J25" s="232"/>
      <c r="K25" s="232"/>
      <c r="L25" s="232"/>
      <c r="M25" s="232"/>
      <c r="N25" s="232"/>
      <c r="O25" s="232"/>
      <c r="P25" s="232"/>
      <c r="Q25" s="232"/>
      <c r="R25" s="241" t="s">
        <v>453</v>
      </c>
      <c r="S25" s="236"/>
      <c r="T25" s="587">
        <v>111111</v>
      </c>
      <c r="U25" s="588"/>
      <c r="V25" s="588"/>
      <c r="W25" s="588"/>
      <c r="X25" s="588"/>
      <c r="Y25" s="588"/>
      <c r="Z25" s="588"/>
      <c r="AA25" s="588"/>
      <c r="AB25" s="588"/>
      <c r="AC25" s="588"/>
      <c r="AD25" s="588"/>
      <c r="AE25" s="589"/>
    </row>
    <row r="26" spans="3:38" ht="29.25" customHeight="1">
      <c r="C26" s="23"/>
      <c r="E26" s="590" t="s">
        <v>446</v>
      </c>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2"/>
    </row>
    <row r="27" spans="3:38" ht="26.25" customHeight="1">
      <c r="C27" s="23"/>
      <c r="E27" s="567" t="s">
        <v>447</v>
      </c>
      <c r="F27" s="289"/>
      <c r="G27" s="289"/>
      <c r="H27" s="289"/>
      <c r="I27" s="289"/>
      <c r="J27" s="289"/>
      <c r="K27" s="289"/>
      <c r="L27" s="289"/>
      <c r="M27" s="289"/>
      <c r="N27" s="289"/>
      <c r="O27" s="289"/>
      <c r="P27" s="289"/>
      <c r="Q27" s="289"/>
      <c r="R27" s="289"/>
      <c r="S27" s="482"/>
      <c r="T27" s="568">
        <v>111111</v>
      </c>
      <c r="U27" s="569"/>
      <c r="V27" s="569"/>
      <c r="W27" s="569"/>
      <c r="X27" s="569"/>
      <c r="Y27" s="569"/>
      <c r="Z27" s="569"/>
      <c r="AA27" s="569"/>
      <c r="AB27" s="569"/>
      <c r="AC27" s="569"/>
      <c r="AD27" s="569"/>
      <c r="AE27" s="570"/>
    </row>
    <row r="28" spans="3:38" ht="26.25" customHeight="1">
      <c r="C28" s="23"/>
      <c r="E28" s="567" t="s">
        <v>448</v>
      </c>
      <c r="F28" s="289"/>
      <c r="G28" s="289"/>
      <c r="H28" s="289"/>
      <c r="I28" s="289"/>
      <c r="J28" s="289"/>
      <c r="K28" s="289"/>
      <c r="L28" s="289"/>
      <c r="M28" s="289"/>
      <c r="N28" s="289"/>
      <c r="O28" s="289"/>
      <c r="P28" s="289"/>
      <c r="Q28" s="289"/>
      <c r="R28" s="289"/>
      <c r="S28" s="482"/>
      <c r="T28" s="568">
        <v>111111</v>
      </c>
      <c r="U28" s="569"/>
      <c r="V28" s="569"/>
      <c r="W28" s="569"/>
      <c r="X28" s="569"/>
      <c r="Y28" s="569"/>
      <c r="Z28" s="569"/>
      <c r="AA28" s="569"/>
      <c r="AB28" s="569"/>
      <c r="AC28" s="569"/>
      <c r="AD28" s="569"/>
      <c r="AE28" s="570"/>
    </row>
    <row r="29" spans="3:38" ht="26.25" customHeight="1">
      <c r="C29" s="23"/>
      <c r="E29" s="567" t="s">
        <v>449</v>
      </c>
      <c r="F29" s="289"/>
      <c r="G29" s="289"/>
      <c r="H29" s="289"/>
      <c r="I29" s="289"/>
      <c r="J29" s="289"/>
      <c r="K29" s="289"/>
      <c r="L29" s="289"/>
      <c r="M29" s="289"/>
      <c r="N29" s="289"/>
      <c r="O29" s="289"/>
      <c r="P29" s="289"/>
      <c r="Q29" s="289"/>
      <c r="R29" s="289"/>
      <c r="S29" s="482"/>
      <c r="T29" s="568">
        <v>111111</v>
      </c>
      <c r="U29" s="569"/>
      <c r="V29" s="569"/>
      <c r="W29" s="569"/>
      <c r="X29" s="569"/>
      <c r="Y29" s="569"/>
      <c r="Z29" s="569"/>
      <c r="AA29" s="569"/>
      <c r="AB29" s="569"/>
      <c r="AC29" s="569"/>
      <c r="AD29" s="569"/>
      <c r="AE29" s="570"/>
    </row>
    <row r="30" spans="3:38" ht="26.25" customHeight="1">
      <c r="C30" s="23"/>
      <c r="E30" s="567" t="s">
        <v>450</v>
      </c>
      <c r="F30" s="289"/>
      <c r="G30" s="289"/>
      <c r="H30" s="289"/>
      <c r="I30" s="289"/>
      <c r="J30" s="289"/>
      <c r="K30" s="289"/>
      <c r="L30" s="289"/>
      <c r="M30" s="289"/>
      <c r="N30" s="289"/>
      <c r="O30" s="289"/>
      <c r="P30" s="289"/>
      <c r="Q30" s="289"/>
      <c r="R30" s="289"/>
      <c r="S30" s="482"/>
      <c r="T30" s="568">
        <v>111111</v>
      </c>
      <c r="U30" s="569"/>
      <c r="V30" s="569"/>
      <c r="W30" s="569"/>
      <c r="X30" s="569"/>
      <c r="Y30" s="569"/>
      <c r="Z30" s="569"/>
      <c r="AA30" s="569"/>
      <c r="AB30" s="569"/>
      <c r="AC30" s="569"/>
      <c r="AD30" s="569"/>
      <c r="AE30" s="570"/>
    </row>
    <row r="31" spans="3:38" ht="26.25" customHeight="1" thickBot="1">
      <c r="C31" s="23"/>
      <c r="E31" s="571" t="s">
        <v>451</v>
      </c>
      <c r="F31" s="476"/>
      <c r="G31" s="476"/>
      <c r="H31" s="476"/>
      <c r="I31" s="476"/>
      <c r="J31" s="476"/>
      <c r="K31" s="476"/>
      <c r="L31" s="476"/>
      <c r="M31" s="476"/>
      <c r="N31" s="476"/>
      <c r="O31" s="476"/>
      <c r="P31" s="476"/>
      <c r="Q31" s="476"/>
      <c r="R31" s="476"/>
      <c r="S31" s="477"/>
      <c r="T31" s="572">
        <v>111111</v>
      </c>
      <c r="U31" s="573"/>
      <c r="V31" s="573"/>
      <c r="W31" s="573"/>
      <c r="X31" s="573"/>
      <c r="Y31" s="573"/>
      <c r="Z31" s="573"/>
      <c r="AA31" s="573"/>
      <c r="AB31" s="573"/>
      <c r="AC31" s="573"/>
      <c r="AD31" s="573"/>
      <c r="AE31" s="574"/>
    </row>
    <row r="32" spans="3:38" ht="26.25" customHeight="1" thickTop="1" thickBot="1">
      <c r="C32" s="233"/>
      <c r="E32" s="238"/>
      <c r="F32" s="233"/>
      <c r="G32" s="233"/>
      <c r="H32" s="233"/>
      <c r="I32" s="233"/>
      <c r="J32" s="233"/>
      <c r="K32" s="233"/>
      <c r="L32" s="233"/>
      <c r="M32" s="233"/>
      <c r="N32" s="233"/>
      <c r="O32" s="233"/>
      <c r="P32" s="233"/>
      <c r="Q32" s="233"/>
      <c r="R32" s="160" t="s">
        <v>454</v>
      </c>
      <c r="S32" s="107"/>
      <c r="T32" s="575">
        <f>SUM(T27:AE31)</f>
        <v>555555</v>
      </c>
      <c r="U32" s="576"/>
      <c r="V32" s="576"/>
      <c r="W32" s="576"/>
      <c r="X32" s="576"/>
      <c r="Y32" s="576"/>
      <c r="Z32" s="576"/>
      <c r="AA32" s="576"/>
      <c r="AB32" s="576"/>
      <c r="AC32" s="576"/>
      <c r="AD32" s="576"/>
      <c r="AE32" s="577"/>
    </row>
    <row r="33" spans="2:39" ht="36" customHeight="1" thickBot="1">
      <c r="C33" s="233"/>
      <c r="E33" s="234"/>
      <c r="F33" s="235"/>
      <c r="G33" s="235"/>
      <c r="H33" s="235"/>
      <c r="I33" s="235"/>
      <c r="J33" s="235"/>
      <c r="K33" s="235"/>
      <c r="L33" s="235"/>
      <c r="M33" s="235"/>
      <c r="N33" s="235"/>
      <c r="O33" s="235"/>
      <c r="P33" s="235"/>
      <c r="Q33" s="235"/>
      <c r="R33" s="240" t="s">
        <v>455</v>
      </c>
      <c r="S33" s="239"/>
      <c r="T33" s="578">
        <f>T25+T32</f>
        <v>666666</v>
      </c>
      <c r="U33" s="579"/>
      <c r="V33" s="579"/>
      <c r="W33" s="579"/>
      <c r="X33" s="579"/>
      <c r="Y33" s="579"/>
      <c r="Z33" s="579"/>
      <c r="AA33" s="579"/>
      <c r="AB33" s="579"/>
      <c r="AC33" s="579"/>
      <c r="AD33" s="579"/>
      <c r="AE33" s="580"/>
    </row>
    <row r="34" spans="2:39" ht="19.5" customHeight="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formatCells="0" formatColumns="0" formatRows="0"/>
  <mergeCells count="42">
    <mergeCell ref="N2:Z2"/>
    <mergeCell ref="Y4:AA4"/>
    <mergeCell ref="AB4:AC4"/>
    <mergeCell ref="AD4:AE4"/>
    <mergeCell ref="AF4:AG4"/>
    <mergeCell ref="C16:G16"/>
    <mergeCell ref="H16:L18"/>
    <mergeCell ref="M16:AK18"/>
    <mergeCell ref="C17:G18"/>
    <mergeCell ref="AJ4:AK4"/>
    <mergeCell ref="B6:O6"/>
    <mergeCell ref="B7:O7"/>
    <mergeCell ref="O9:W10"/>
    <mergeCell ref="X9:AL9"/>
    <mergeCell ref="X10:AL10"/>
    <mergeCell ref="AH4:AI4"/>
    <mergeCell ref="O11:W12"/>
    <mergeCell ref="X11:AL11"/>
    <mergeCell ref="X12:AL12"/>
    <mergeCell ref="O13:W14"/>
    <mergeCell ref="X13:AL14"/>
    <mergeCell ref="E29:S29"/>
    <mergeCell ref="T29:AE29"/>
    <mergeCell ref="C20:AL20"/>
    <mergeCell ref="C21:AL21"/>
    <mergeCell ref="E23:AE23"/>
    <mergeCell ref="E24:S24"/>
    <mergeCell ref="T24:AE24"/>
    <mergeCell ref="T25:AE25"/>
    <mergeCell ref="E26:AE26"/>
    <mergeCell ref="E27:S27"/>
    <mergeCell ref="T27:AE27"/>
    <mergeCell ref="E28:S28"/>
    <mergeCell ref="T28:AE28"/>
    <mergeCell ref="C35:AL35"/>
    <mergeCell ref="C36:AL36"/>
    <mergeCell ref="E30:S30"/>
    <mergeCell ref="T30:AE30"/>
    <mergeCell ref="E31:S31"/>
    <mergeCell ref="T31:AE31"/>
    <mergeCell ref="T32:AE32"/>
    <mergeCell ref="T33:AE33"/>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入札書 (記入例) </vt:lpstr>
      <vt:lpstr>内訳書</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2024-02-13T01:16:05Z</cp:lastPrinted>
  <dcterms:created xsi:type="dcterms:W3CDTF">2003-11-10T00:21:19Z</dcterms:created>
  <dcterms:modified xsi:type="dcterms:W3CDTF">2024-02-13T02:00:54Z</dcterms:modified>
</cp:coreProperties>
</file>