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5治療用電気手術器\1_入札実施伺\01_告示資料\"/>
    </mc:Choice>
  </mc:AlternateContent>
  <xr:revisionPtr revIDLastSave="0" documentId="13_ncr:1_{9EAC3F77-50DB-45D4-9168-7B5F634E3FBB}" xr6:coauthVersionLast="47" xr6:coauthVersionMax="47" xr10:uidLastSave="{00000000-0000-0000-0000-000000000000}"/>
  <workbookProtection workbookAlgorithmName="SHA-512" workbookHashValue="47dC/KIiRgMqf1eGDMh/Tlb6LNExpwrB+vbcUrLbmjZECexoAqUvBrueKw+xNq3A/cz/nIg4VUc5I3BsOFL0fA==" workbookSaltValue="Vwy4ghzyWo4YuxvnK+8u/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<sst xmlns="http://schemas.openxmlformats.org/spreadsheetml/2006/main" count="680" uniqueCount="439">
  <si>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</si>
  <si>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</si>
  <si>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</si>
  <si>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</si>
  <si>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</si>
  <si>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</si>
  <si>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</si>
  <si>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</si>
  <si>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</si>
  <si>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</si>
  <si>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</si>
  <si>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</si>
  <si>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</si>
  <si>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</si>
  <si>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</si>
  <si>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</si>
  <si>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</si>
  <si>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</si>
  <si>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</si>
  <si>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</si>
  <si>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</si>
  <si>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</si>
  <si>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</si>
  <si>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</si>
  <si>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</si>
  <si>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</si>
  <si>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</si>
  <si>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</si>
  <si>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</si>
  <si>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</si>
  <si>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</si>
  <si>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</si>
  <si>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</si>
  <si>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</si>
  <si>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</si>
  <si>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</si>
  <si>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</si>
  <si>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</si>
  <si>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</si>
  <si>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</si>
  <si>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</si>
  <si>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</si>
  <si>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</si>
  <si>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</si>
  <si>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</si>
  <si>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</si>
  <si>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</si>
  <si>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</si>
  <si>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</si>
  <si>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</si>
  <si>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</si>
  <si>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</si>
  <si>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</si>
  <si>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</si>
  <si>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</si>
  <si>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</si>
  <si>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</si>
  <si>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</si>
  <si>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</si>
  <si>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</si>
  <si>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</si>
  <si>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</si>
  <si>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</si>
  <si>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</si>
  <si>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</si>
  <si>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</si>
  <si>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</si>
  <si>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</si>
  <si>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</si>
  <si>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</si>
  <si>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</si>
  <si>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</si>
  <si>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</si>
  <si>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</si>
  <si>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</si>
  <si>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</si>
  <si>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</si>
  <si>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</si>
  <si>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</si>
  <si>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</si>
  <si>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</si>
  <si>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</si>
  <si>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</si>
  <si>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</si>
  <si>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</si>
  <si>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</si>
  <si>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</si>
  <si>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</si>
  <si>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</si>
  <si>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</si>
  <si>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</si>
  <si>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</si>
  <si>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</si>
  <si>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</si>
  <si>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</si>
  <si>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</si>
  <si>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</si>
  <si>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</si>
  <si>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</si>
  <si>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</si>
  <si>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</si>
  <si>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</si>
  <si>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</si>
  <si>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</si>
  <si>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</si>
  <si>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</si>
  <si>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</si>
  <si>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</si>
  <si>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</si>
  <si>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</si>
  <si>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</si>
  <si>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</si>
  <si>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</si>
  <si>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</si>
  <si>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</si>
  <si>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</si>
  <si>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</si>
  <si>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</si>
  <si>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</si>
  <si>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</si>
  <si>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</si>
  <si>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</si>
  <si>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</si>
  <si>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</si>
  <si>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</si>
  <si>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</si>
  <si>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</si>
  <si>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</si>
  <si>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</si>
  <si>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</si>
  <si>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</si>
  <si>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</si>
  <si>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</si>
  <si>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</si>
  <si>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</si>
  <si>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</si>
  <si>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</si>
  <si>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</si>
  <si>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</si>
  <si>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</si>
  <si>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</si>
  <si>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</si>
  <si>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</si>
  <si>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</si>
  <si>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</si>
  <si>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</si>
  <si>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</si>
  <si>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</si>
  <si>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</si>
  <si>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</si>
  <si>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</si>
  <si>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</si>
  <si>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</si>
  <si>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</si>
  <si>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</si>
  <si>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</si>
  <si>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</si>
  <si>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</si>
  <si>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</si>
  <si>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</si>
  <si>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</si>
  <si>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</si>
  <si>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</si>
  <si>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</si>
  <si>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</si>
  <si>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</si>
  <si>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</si>
  <si>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</si>
  <si>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</si>
  <si>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</si>
  <si>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</si>
  <si>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</si>
  <si>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</si>
  <si>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</si>
  <si>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</si>
  <si>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</si>
  <si>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</si>
  <si>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</si>
  <si>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</si>
  <si>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</si>
  <si>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</si>
  <si>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</si>
  <si>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</si>
  <si>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</si>
  <si>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</si>
  <si>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</si>
  <si>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</si>
  <si>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</si>
  <si>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</si>
  <si>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</si>
  <si>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</si>
  <si>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</si>
  <si>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</si>
  <si>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</si>
  <si>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</si>
  <si>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</si>
  <si>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</si>
  <si>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</si>
  <si>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</si>
  <si>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</si>
  <si>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</si>
  <si>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</si>
  <si>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</si>
  <si>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</si>
  <si>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</si>
  <si>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</si>
  <si>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</si>
  <si>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</si>
  <si>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</si>
  <si>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</si>
  <si>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</si>
  <si>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</si>
  <si>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</si>
  <si>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</si>
  <si>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</si>
  <si>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</si>
  <si>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</si>
  <si>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</si>
  <si>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</si>
  <si>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</si>
  <si>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</si>
  <si>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</si>
  <si>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</si>
  <si>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</si>
  <si>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</si>
  <si>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</si>
  <si>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</si>
  <si>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</si>
  <si>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</si>
  <si>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</si>
  <si>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</si>
  <si>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</si>
  <si>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</si>
  <si>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</si>
  <si>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</si>
  <si>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</si>
  <si>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</si>
  <si>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</si>
  <si>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</si>
  <si>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</si>
  <si>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</si>
  <si>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</si>
  <si>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</si>
  <si>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</si>
  <si>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</si>
  <si>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</si>
  <si>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</si>
  <si>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</si>
  <si>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</si>
  <si>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</si>
  <si>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</si>
  <si>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</si>
  <si>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</si>
  <si>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</si>
  <si>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</si>
  <si>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</si>
  <si>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</si>
  <si>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</si>
  <si>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</si>
  <si>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</si>
  <si>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</si>
  <si>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</si>
  <si>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</si>
  <si>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</si>
  <si>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</si>
  <si>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</si>
  <si>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</si>
  <si>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</si>
  <si>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</si>
  <si>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</si>
  <si>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</si>
  <si>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</si>
  <si>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</si>
  <si>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</si>
  <si>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</si>
  <si>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</si>
  <si>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</si>
  <si>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</si>
  <si>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</si>
  <si>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</si>
  <si>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</si>
  <si>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</si>
  <si>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</si>
  <si>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</si>
  <si>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</si>
  <si>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</si>
  <si>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</si>
  <si>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</si>
  <si>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</si>
  <si>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</si>
  <si>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</si>
  <si>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</si>
  <si>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</si>
  <si>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</si>
  <si>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</si>
  <si>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</si>
  <si>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</si>
  <si>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</si>
  <si>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</si>
  <si>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</si>
  <si>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</si>
  <si>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</si>
  <si>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</si>
  <si>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</si>
  <si>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</si>
  <si>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</si>
  <si>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</si>
  <si>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</si>
  <si>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</si>
  <si>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</si>
  <si>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</si>
  <si>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</si>
  <si>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</si>
  <si>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</si>
  <si>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</si>
  <si>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</si>
  <si>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</si>
  <si>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</si>
  <si>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</si>
  <si>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</si>
  <si>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</si>
  <si>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</si>
  <si>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</si>
  <si>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</si>
  <si>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</si>
  <si>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</si>
  <si>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</si>
  <si>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</si>
  <si>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</si>
  <si>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</si>
  <si>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</si>
  <si>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</si>
  <si>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</si>
  <si>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</si>
  <si>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</si>
  <si>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</si>
  <si>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</si>
  <si>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</si>
  <si>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</si>
  <si>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</si>
  <si>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</si>
  <si>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</si>
  <si>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</si>
  <si>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</si>
  <si>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</si>
  <si>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</si>
  <si>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</si>
  <si>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</si>
  <si>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</si>
  <si>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</si>
  <si>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</si>
  <si>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</si>
  <si>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</si>
  <si>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</si>
  <si>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</si>
  <si>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</si>
  <si>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</si>
  <si>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</si>
  <si>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</si>
  <si>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</si>
  <si>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</si>
  <si>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</si>
  <si>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</si>
  <si>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</si>
  <si>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</si>
  <si>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</si>
  <si>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</si>
  <si>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</si>
  <si>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</si>
  <si>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</si>
  <si>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</si>
  <si>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</si>
  <si>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</si>
  <si>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</si>
  <si>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</si>
  <si>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</si>
  <si>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</si>
  <si>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</si>
  <si>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</si>
  <si>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</si>
  <si>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</si>
  <si>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</si>
  <si>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</si>
  <si>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</si>
  <si>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</si>
  <si>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</si>
  <si>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</si>
  <si>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</si>
  <si>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</si>
  <si>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</si>
  <si>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</si>
  <si>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</si>
  <si>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</si>
  <si>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</si>
  <si>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</si>
  <si>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</si>
  <si>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</si>
  <si>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</si>
  <si>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</si>
  <si>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</si>
  <si>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</si>
  <si>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</si>
  <si>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</si>
  <si>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</si>
  <si>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</si>
  <si>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</si>
  <si>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</si>
  <si>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</si>
  <si>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</si>
  <si>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</si>
  <si>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</si>
  <si>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</si>
  <si>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</si>
  <si>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</si>
  <si>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</si>
  <si>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</si>
  <si>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</si>
  <si>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</si>
  <si>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</si>
  <si>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</si>
  <si>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</si>
  <si>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</si>
  <si>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</si>
  <si>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</si>
  <si>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</si>
  <si>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</si>
  <si>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</si>
  <si>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</si>
  <si>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</si>
  <si>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横浜市南区浦舟町４-57
横浜市立大学附属市民総合医療センター　　EICU及び救命救急センター</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</si>
  <si>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</si>
  <si>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</si>
  <si>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セ23019</t>
    <phoneticPr fontId="2"/>
  </si>
  <si>
    <t>治療用電気手術器の購入　</t>
    <rPh sb="0" eb="2">
      <t>チリョウ</t>
    </rPh>
    <rPh sb="2" eb="3">
      <t>ヨウ</t>
    </rPh>
    <rPh sb="3" eb="5">
      <t>デンキ</t>
    </rPh>
    <rPh sb="5" eb="8">
      <t>シュジュツキ</t>
    </rPh>
    <phoneticPr fontId="2"/>
  </si>
  <si>
    <t>午前10時30分</t>
    <rPh sb="0" eb="2">
      <t>ゴゼン</t>
    </rPh>
    <rPh sb="4" eb="5">
      <t>ジ</t>
    </rPh>
    <rPh sb="7" eb="8">
      <t>フン</t>
    </rPh>
    <phoneticPr fontId="2"/>
  </si>
  <si>
    <t>エルベ社製　治療用電気手術器　エルベVIO３　一式</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</si>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</sst>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7"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123</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45258</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432</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9" t="s">
        <v>434</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57" t="s">
        <v>64</v>
      </c>
      <c r="C13" s="257"/>
      <c r="D13" s="257"/>
      <c r="E13" s="257"/>
      <c r="F13" s="257"/>
      <c r="G13" s="257"/>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435</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63" t="s">
        <v>400</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58</v>
      </c>
      <c r="Y18" s="262" t="s">
        <v>72</v>
      </c>
      <c r="Z18" s="262"/>
      <c r="AA18" s="262"/>
      <c r="AB18" s="262"/>
      <c r="AC18" s="262"/>
      <c r="AD18" s="262"/>
      <c r="AE18" s="262"/>
      <c r="AF18" s="280" t="s">
        <v>431</v>
      </c>
      <c r="AG18" s="280"/>
      <c r="AH18" s="280"/>
      <c r="AI18" s="280"/>
      <c r="AJ18" s="280"/>
      <c r="AK18" s="280"/>
      <c r="AL18" s="280"/>
      <c r="AM18" s="280"/>
      <c r="AN18" s="280"/>
      <c r="AO18" s="155"/>
    </row>
    <row r="19" spans="1:77" ht="18.75" customHeight="1">
      <c r="A19" s="15"/>
      <c r="B19" s="257" t="s">
        <v>74</v>
      </c>
      <c r="C19" s="257"/>
      <c r="D19" s="257"/>
      <c r="E19" s="257"/>
      <c r="F19" s="257"/>
      <c r="G19" s="257"/>
      <c r="H19" s="156"/>
      <c r="I19" s="38" t="s">
        <v>75</v>
      </c>
      <c r="J19" s="39" t="s">
        <v>76</v>
      </c>
      <c r="K19" s="271" t="s">
        <v>16</v>
      </c>
      <c r="L19" s="271"/>
      <c r="M19" s="266"/>
      <c r="N19" s="266"/>
      <c r="O19" s="40" t="s">
        <v>17</v>
      </c>
      <c r="P19" s="266"/>
      <c r="Q19" s="266"/>
      <c r="R19" s="40" t="s">
        <v>278</v>
      </c>
      <c r="S19" s="266"/>
      <c r="T19" s="266"/>
      <c r="U19" s="257" t="s">
        <v>77</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7" t="s">
        <v>429</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79</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430</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277</v>
      </c>
      <c r="AO28" s="146"/>
    </row>
    <row r="29" spans="1:77" ht="19.5" customHeight="1">
      <c r="A29" s="32"/>
      <c r="B29" s="270"/>
      <c r="C29" s="270"/>
      <c r="D29" s="270"/>
      <c r="E29" s="270"/>
      <c r="F29" s="270"/>
      <c r="G29" s="270"/>
      <c r="H29" s="146"/>
      <c r="I29" s="45" t="s">
        <v>90</v>
      </c>
      <c r="AO29" s="146"/>
    </row>
    <row r="30" spans="1:77" ht="19.5" customHeight="1">
      <c r="A30" s="32"/>
      <c r="B30" s="270"/>
      <c r="C30" s="270"/>
      <c r="D30" s="270"/>
      <c r="E30" s="270"/>
      <c r="F30" s="270"/>
      <c r="G30" s="270"/>
      <c r="H30" s="146"/>
      <c r="I30" s="114" t="s">
        <v>91</v>
      </c>
      <c r="AO30" s="146"/>
    </row>
    <row r="31" spans="1:77" ht="19.5" customHeight="1">
      <c r="A31" s="28"/>
      <c r="B31" s="253" t="s">
        <v>254</v>
      </c>
      <c r="C31" s="253"/>
      <c r="D31" s="253"/>
      <c r="E31" s="253"/>
      <c r="F31" s="253"/>
      <c r="G31" s="253"/>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2" t="s">
        <v>92</v>
      </c>
      <c r="C32" s="272"/>
      <c r="D32" s="272"/>
      <c r="E32" s="272"/>
      <c r="F32" s="272"/>
      <c r="G32" s="272"/>
      <c r="H32" s="155"/>
      <c r="I32" s="46"/>
      <c r="J32" s="275" t="s">
        <v>418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423</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401</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402</v>
      </c>
      <c r="O40" s="277"/>
      <c r="P40" s="277"/>
      <c r="Q40" s="277"/>
      <c r="R40" s="277"/>
      <c r="S40" s="277"/>
      <c r="T40" s="277"/>
      <c r="U40" s="277"/>
      <c r="V40" s="277"/>
      <c r="W40" s="277"/>
      <c r="X40" s="277"/>
      <c r="Y40" s="277"/>
      <c r="Z40" s="277"/>
      <c r="AA40" s="277"/>
      <c r="AB40" s="277"/>
      <c r="AC40" s="239" t="s">
        <v>403</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81" t="s">
        <v>424</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108</v>
      </c>
      <c r="C47" s="270"/>
      <c r="D47" s="270"/>
      <c r="E47" s="270"/>
      <c r="F47" s="270"/>
      <c r="G47" s="270"/>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196</v>
      </c>
      <c r="J54" s="28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436</v>
      </c>
      <c r="L55" s="287"/>
      <c r="M55" s="287"/>
      <c r="N55" s="287"/>
      <c r="O55" s="287"/>
      <c r="P55" s="287"/>
      <c r="Q55" s="287"/>
      <c r="R55" s="287"/>
      <c r="S55" s="287"/>
      <c r="T55" s="28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85" t="s">
        <v>198</v>
      </c>
      <c r="J58" s="28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8" t="s">
        <v>283</v>
      </c>
      <c r="K67" s="289"/>
      <c r="L67" s="289"/>
      <c r="M67" s="289"/>
      <c r="N67" s="289"/>
      <c r="O67" s="289"/>
      <c r="P67" s="289"/>
      <c r="Q67" s="289"/>
      <c r="R67" s="289"/>
      <c r="S67" s="289"/>
      <c r="T67" s="290"/>
      <c r="U67" s="290"/>
      <c r="V67" s="290"/>
      <c r="W67" s="288" t="s">
        <v>102</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8" t="s">
        <v>105</v>
      </c>
      <c r="K69" s="289"/>
      <c r="L69" s="289"/>
      <c r="M69" s="289"/>
      <c r="N69" s="289"/>
      <c r="O69" s="289"/>
      <c r="P69" s="289"/>
      <c r="Q69" s="289"/>
      <c r="R69" s="289"/>
      <c r="S69" s="289"/>
      <c r="T69" s="290"/>
      <c r="U69" s="290"/>
      <c r="V69" s="290"/>
      <c r="W69" s="288" t="s">
        <v>102</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8"/>
      <c r="I72" s="229"/>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305</v>
      </c>
      <c r="J85" s="305"/>
      <c r="K85" s="297" t="s">
        <v>413</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414</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415</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416</v>
      </c>
      <c r="J90" s="301"/>
      <c r="K90" s="302" t="s">
        <v>320</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419</v>
      </c>
      <c r="C91" s="250"/>
      <c r="D91" s="250"/>
      <c r="E91" s="250"/>
      <c r="F91" s="250"/>
      <c r="G91" s="250"/>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91">
        <v>1</v>
      </c>
      <c r="J97" s="292"/>
      <c r="K97" s="293" t="s">
        <v>245</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251</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226</v>
      </c>
      <c r="C104" s="250"/>
      <c r="D104" s="250"/>
      <c r="E104" s="250"/>
      <c r="F104" s="250"/>
      <c r="G104" s="250"/>
      <c r="H104" s="155"/>
      <c r="I104" s="43"/>
      <c r="J104" s="293" t="s">
        <v>227</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230</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111</v>
      </c>
      <c r="C106" s="250"/>
      <c r="D106" s="250"/>
      <c r="E106" s="250"/>
      <c r="F106" s="250"/>
      <c r="G106" s="250"/>
      <c r="H106" s="155"/>
      <c r="I106" s="43"/>
      <c r="J106" s="293" t="s">
        <v>224</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200</v>
      </c>
      <c r="K108" s="284"/>
      <c r="L108" s="284"/>
      <c r="M108" s="284"/>
      <c r="N108" s="284"/>
      <c r="O108" s="283" t="s">
        <v>437</v>
      </c>
      <c r="P108" s="283"/>
      <c r="Q108" s="283"/>
      <c r="R108" s="283"/>
      <c r="S108" s="283"/>
      <c r="T108" s="283"/>
      <c r="U108" s="283"/>
      <c r="V108" s="283"/>
      <c r="W108" s="283"/>
      <c r="X108" s="283"/>
      <c r="Z108" s="310" t="str">
        <f>W11</f>
        <v>午前10時30分</v>
      </c>
      <c r="AA108" s="270"/>
      <c r="AB108" s="270"/>
      <c r="AC108" s="270"/>
      <c r="AD108" s="270"/>
      <c r="AE108" s="270"/>
      <c r="AO108" s="146"/>
      <c r="AR108" s="136" t="s">
        <v>281</v>
      </c>
      <c r="AS108" s="136"/>
    </row>
    <row r="109" spans="1:45" ht="18" customHeight="1">
      <c r="A109" s="32"/>
      <c r="H109" s="146"/>
      <c r="I109" s="59"/>
      <c r="J109" s="270" t="s">
        <v>222</v>
      </c>
      <c r="K109" s="284"/>
      <c r="L109" s="284"/>
      <c r="M109" s="284"/>
      <c r="N109" s="284"/>
      <c r="O109" s="283" t="s">
        <v>438</v>
      </c>
      <c r="P109" s="283"/>
      <c r="Q109" s="283"/>
      <c r="R109" s="283"/>
      <c r="S109" s="283"/>
      <c r="T109" s="283"/>
      <c r="U109" s="283"/>
      <c r="V109" s="283"/>
      <c r="W109" s="283"/>
      <c r="X109" s="283"/>
      <c r="Y109" s="23" t="s">
        <v>203</v>
      </c>
      <c r="AO109" s="146"/>
      <c r="AR109" s="136" t="s">
        <v>282</v>
      </c>
      <c r="AS109" s="136"/>
    </row>
    <row r="110" spans="1:45" ht="18" customHeight="1">
      <c r="A110" s="32"/>
      <c r="H110" s="146"/>
      <c r="I110" s="59"/>
      <c r="J110" s="227" t="s">
        <v>425</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3" t="s">
        <v>253</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114</v>
      </c>
      <c r="C117" s="270"/>
      <c r="D117" s="270"/>
      <c r="E117" s="270"/>
      <c r="F117" s="270"/>
      <c r="G117" s="270"/>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426</v>
      </c>
      <c r="K149" s="236"/>
      <c r="L149" s="236"/>
      <c r="M149" s="236"/>
      <c r="N149" s="236"/>
      <c r="O149" s="236"/>
      <c r="P149" s="236"/>
      <c r="Q149" s="236"/>
      <c r="R149" s="236"/>
      <c r="S149" s="236"/>
      <c r="T149" s="236"/>
      <c r="U149" s="236"/>
      <c r="AN149" s="2" t="s">
        <v>427</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428</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O109" sqref="O109:X109"/>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328</v>
      </c>
    </row>
    <row r="6" spans="1:49" ht="21" customHeight="1">
      <c r="A6" s="27" t="s">
        <v>329</v>
      </c>
    </row>
    <row r="8" spans="1:49" ht="21" customHeight="1">
      <c r="V8" s="299" t="s">
        <v>330</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331</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332</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60</v>
      </c>
      <c r="C13" s="552"/>
      <c r="D13" s="552"/>
      <c r="E13" s="552"/>
      <c r="F13" s="552"/>
      <c r="G13" s="552"/>
      <c r="H13" s="552" t="str">
        <f>入札説明書!I8</f>
        <v>セ23019</v>
      </c>
      <c r="I13" s="552"/>
      <c r="J13" s="552"/>
      <c r="K13" s="552"/>
      <c r="L13" s="552"/>
      <c r="M13" s="552"/>
      <c r="N13" s="552"/>
      <c r="O13" s="552"/>
      <c r="P13" s="179"/>
      <c r="Q13" s="552" t="s">
        <v>333</v>
      </c>
      <c r="R13" s="552"/>
      <c r="S13" s="552"/>
      <c r="T13" s="552"/>
      <c r="U13" s="552"/>
      <c r="V13" s="552" t="str">
        <f>入札説明書!J9</f>
        <v>治療用電気手術器の購入　</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334</v>
      </c>
      <c r="O16" s="554"/>
      <c r="P16" s="554"/>
      <c r="Q16" s="554"/>
      <c r="R16" s="532">
        <f>入札説明書!N1</f>
        <v>123</v>
      </c>
      <c r="S16" s="532"/>
      <c r="T16" s="532"/>
      <c r="U16" s="532"/>
      <c r="V16" s="53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5" t="s">
        <v>338</v>
      </c>
      <c r="C20" s="555"/>
      <c r="D20" s="555"/>
      <c r="E20" s="555"/>
      <c r="F20" s="555"/>
      <c r="G20" s="555"/>
      <c r="H20" s="555"/>
      <c r="I20" s="555"/>
      <c r="J20" s="555"/>
      <c r="K20" s="555"/>
      <c r="L20" s="555" t="s">
        <v>0</v>
      </c>
      <c r="M20" s="555"/>
      <c r="N20" s="555"/>
      <c r="O20" s="555"/>
      <c r="P20" s="555"/>
      <c r="Q20" s="555"/>
      <c r="R20" s="555"/>
      <c r="S20" s="555"/>
      <c r="T20" s="555"/>
      <c r="U20" s="555" t="s">
        <v>339</v>
      </c>
      <c r="V20" s="555"/>
      <c r="W20" s="555"/>
      <c r="X20" s="555"/>
      <c r="Y20" s="555"/>
      <c r="Z20" s="555"/>
      <c r="AA20" s="555"/>
      <c r="AB20" s="555"/>
      <c r="AC20" s="555"/>
      <c r="AD20" s="555"/>
      <c r="AE20" s="555"/>
      <c r="AF20" s="555" t="s">
        <v>340</v>
      </c>
      <c r="AG20" s="555"/>
      <c r="AH20" s="555"/>
      <c r="AI20" s="555"/>
      <c r="AJ20" s="555"/>
      <c r="AK20" s="555"/>
      <c r="AL20" s="555"/>
      <c r="AM20" s="555"/>
      <c r="AN20" s="555" t="s">
        <v>341</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O109" sqref="O109:X109"/>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60"/>
    </row>
    <row r="3" spans="1:49" ht="21"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328</v>
      </c>
    </row>
    <row r="6" spans="1:49" ht="21" customHeight="1">
      <c r="A6" s="27" t="s">
        <v>329</v>
      </c>
    </row>
    <row r="8" spans="1:49" ht="21" customHeight="1">
      <c r="V8" s="299" t="s">
        <v>330</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331</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332</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60</v>
      </c>
      <c r="C14" s="552"/>
      <c r="D14" s="552"/>
      <c r="E14" s="552"/>
      <c r="F14" s="552"/>
      <c r="G14" s="552"/>
      <c r="H14" s="552" t="str">
        <f>入札説明書!I8</f>
        <v>セ23019</v>
      </c>
      <c r="I14" s="552"/>
      <c r="J14" s="552"/>
      <c r="K14" s="552"/>
      <c r="L14" s="552"/>
      <c r="M14" s="552"/>
      <c r="N14" s="552"/>
      <c r="O14" s="552"/>
      <c r="P14" s="179"/>
      <c r="Q14" s="552" t="s">
        <v>333</v>
      </c>
      <c r="R14" s="552"/>
      <c r="S14" s="552"/>
      <c r="T14" s="552"/>
      <c r="U14" s="552"/>
      <c r="V14" s="552" t="str">
        <f>入札説明書!J9</f>
        <v>治療用電気手術器の購入　</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334</v>
      </c>
      <c r="O17" s="554"/>
      <c r="P17" s="554"/>
      <c r="Q17" s="554"/>
      <c r="R17" s="532">
        <f>入札説明書!N1</f>
        <v>123</v>
      </c>
      <c r="S17" s="532"/>
      <c r="T17" s="532"/>
      <c r="U17" s="532"/>
      <c r="V17" s="53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O109" sqref="O109:X109"/>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治療用電気手術器の購入　</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O109" sqref="O109:X109"/>
    </sheetView>
  </sheetViews>
  <sheetFormatPr defaultColWidth="2.125" defaultRowHeight="15" customHeight="1"/>
  <cols>
    <col min="1" max="10" width="2.125" style="116"/>
    <col min="11" max="11" width="2.125" style="116" customWidth="1"/>
    <col min="12" max="16384" width="2.125" style="116"/>
  </cols>
  <sheetData>
    <row r="1" spans="1:48" ht="17.25">
      <c r="A1" s="576" t="s">
        <v>258</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259</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260</v>
      </c>
      <c r="B3" s="578"/>
      <c r="C3" s="578"/>
      <c r="D3" s="578"/>
      <c r="E3" s="578"/>
      <c r="F3" s="578"/>
      <c r="G3" s="578"/>
      <c r="H3" s="578"/>
      <c r="I3" s="578"/>
      <c r="J3" s="578"/>
      <c r="K3" s="578"/>
      <c r="L3" s="578"/>
      <c r="M3" s="578"/>
      <c r="N3" s="578"/>
      <c r="O3" s="578"/>
      <c r="P3" s="578"/>
      <c r="Q3" s="578"/>
      <c r="R3" s="578"/>
      <c r="S3" s="578"/>
      <c r="T3" s="578"/>
      <c r="U3" s="578"/>
      <c r="V3" s="578"/>
      <c r="W3" s="578"/>
      <c r="X3" s="578"/>
      <c r="Z3" s="578" t="s">
        <v>261</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セ23019</v>
      </c>
      <c r="J7" s="581"/>
      <c r="K7" s="581"/>
      <c r="L7" s="581"/>
      <c r="M7" s="581"/>
      <c r="N7" s="581"/>
      <c r="O7" s="581"/>
      <c r="P7" s="581"/>
      <c r="Q7" s="581"/>
      <c r="R7" s="581"/>
      <c r="S7" s="581"/>
      <c r="T7" s="581"/>
      <c r="U7" s="581"/>
      <c r="V7" s="581"/>
      <c r="W7" s="582"/>
      <c r="X7" s="123"/>
      <c r="Y7" s="121"/>
      <c r="Z7" s="121"/>
      <c r="AA7" s="579" t="s">
        <v>263</v>
      </c>
      <c r="AB7" s="579"/>
      <c r="AC7" s="579"/>
      <c r="AD7" s="579"/>
      <c r="AE7" s="579"/>
      <c r="AF7" s="579"/>
      <c r="AG7" s="579"/>
      <c r="AH7" s="586" t="str">
        <f>I9</f>
        <v>治療用電気手術器の購入　</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263</v>
      </c>
      <c r="C9" s="579"/>
      <c r="D9" s="579"/>
      <c r="E9" s="579"/>
      <c r="F9" s="579"/>
      <c r="G9" s="579"/>
      <c r="H9" s="579"/>
      <c r="I9" s="587" t="str">
        <f>入札説明書!J9</f>
        <v>治療用電気手術器の購入　</v>
      </c>
      <c r="J9" s="588"/>
      <c r="K9" s="588"/>
      <c r="L9" s="588"/>
      <c r="M9" s="588"/>
      <c r="N9" s="588"/>
      <c r="O9" s="588"/>
      <c r="P9" s="588"/>
      <c r="Q9" s="588"/>
      <c r="R9" s="588"/>
      <c r="S9" s="588"/>
      <c r="T9" s="588"/>
      <c r="U9" s="588"/>
      <c r="V9" s="588"/>
      <c r="W9" s="589"/>
      <c r="X9" s="123"/>
      <c r="Y9" s="121"/>
      <c r="Z9" s="121"/>
      <c r="AA9" s="579" t="s">
        <v>264</v>
      </c>
      <c r="AB9" s="579"/>
      <c r="AC9" s="579"/>
      <c r="AD9" s="579"/>
      <c r="AE9" s="579"/>
      <c r="AF9" s="579"/>
      <c r="AG9" s="579"/>
      <c r="AH9" s="593" t="s">
        <v>265</v>
      </c>
      <c r="AI9" s="594"/>
      <c r="AJ9" s="594" t="str">
        <f>K14</f>
        <v>令和５年12月13日（水）</v>
      </c>
      <c r="AK9" s="594"/>
      <c r="AL9" s="594"/>
      <c r="AM9" s="594"/>
      <c r="AN9" s="594"/>
      <c r="AO9" s="594"/>
      <c r="AP9" s="594"/>
      <c r="AQ9" s="631" t="str">
        <f>K15</f>
        <v>午前10時30分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266</v>
      </c>
      <c r="AI10" s="575"/>
      <c r="AJ10" s="575" t="str">
        <f>K16</f>
        <v>令和５年12月20日（水）</v>
      </c>
      <c r="AK10" s="575"/>
      <c r="AL10" s="575"/>
      <c r="AM10" s="575"/>
      <c r="AN10" s="575"/>
      <c r="AO10" s="575"/>
      <c r="AP10" s="575"/>
      <c r="AQ10" s="633" t="str">
        <f>K17</f>
        <v>午前10時30分</v>
      </c>
      <c r="AR10" s="633"/>
      <c r="AS10" s="633"/>
      <c r="AT10" s="633"/>
      <c r="AU10" s="634"/>
      <c r="AV10" s="123"/>
    </row>
    <row r="11" spans="1:48" ht="15" customHeight="1">
      <c r="A11" s="121"/>
      <c r="B11" s="595" t="s">
        <v>267</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269</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264</v>
      </c>
      <c r="C14" s="579"/>
      <c r="D14" s="579"/>
      <c r="E14" s="579"/>
      <c r="F14" s="579"/>
      <c r="G14" s="579"/>
      <c r="H14" s="579"/>
      <c r="I14" s="605" t="s">
        <v>265</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午前10時30分</v>
      </c>
      <c r="L15" s="604"/>
      <c r="M15" s="604"/>
      <c r="N15" s="604"/>
      <c r="O15" s="604"/>
      <c r="P15" s="604"/>
      <c r="Q15" s="604"/>
      <c r="R15" s="604"/>
      <c r="S15" s="604"/>
      <c r="T15" s="604"/>
      <c r="U15" s="604"/>
      <c r="V15" s="604"/>
      <c r="W15" s="128"/>
      <c r="X15" s="123"/>
      <c r="Y15" s="121"/>
      <c r="Z15" s="121"/>
      <c r="AA15" s="595" t="s">
        <v>267</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266</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午前10時30分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270</v>
      </c>
      <c r="B20" s="578"/>
      <c r="C20" s="578"/>
      <c r="D20" s="578"/>
      <c r="E20" s="578"/>
      <c r="F20" s="578"/>
      <c r="G20" s="578"/>
      <c r="H20" s="578"/>
      <c r="I20" s="578"/>
      <c r="J20" s="578"/>
      <c r="K20" s="578"/>
      <c r="L20" s="578"/>
      <c r="M20" s="578"/>
      <c r="N20" s="578"/>
      <c r="O20" s="578"/>
      <c r="P20" s="578"/>
      <c r="Q20" s="578"/>
      <c r="R20" s="578"/>
      <c r="S20" s="117"/>
      <c r="T20" s="578" t="s">
        <v>271</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272</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3"/>
      <c r="AT23" s="613"/>
      <c r="AU23" s="613"/>
    </row>
    <row r="24" spans="1:48" ht="15" customHeight="1">
      <c r="A24" s="121"/>
      <c r="B24" s="614" t="s">
        <v>264</v>
      </c>
      <c r="C24" s="614"/>
      <c r="D24" s="614"/>
      <c r="E24" s="614"/>
      <c r="F24" s="615" t="s">
        <v>267</v>
      </c>
      <c r="G24" s="615"/>
      <c r="H24" s="615"/>
      <c r="I24" s="615"/>
      <c r="J24" s="615"/>
      <c r="K24" s="615"/>
      <c r="L24" s="614" t="s">
        <v>263</v>
      </c>
      <c r="M24" s="614"/>
      <c r="N24" s="614"/>
      <c r="O24" s="614"/>
      <c r="P24" s="614" t="s">
        <v>15</v>
      </c>
      <c r="Q24" s="614"/>
      <c r="R24" s="131"/>
      <c r="S24" s="132"/>
      <c r="T24" s="133"/>
      <c r="U24" s="615" t="s">
        <v>267</v>
      </c>
      <c r="V24" s="615"/>
      <c r="W24" s="615"/>
      <c r="X24" s="615"/>
      <c r="Y24" s="615"/>
      <c r="Z24" s="615"/>
      <c r="AA24" s="614" t="s">
        <v>269</v>
      </c>
      <c r="AB24" s="614"/>
      <c r="AC24" s="614"/>
      <c r="AD24" s="614"/>
      <c r="AE24" s="614"/>
      <c r="AF24" s="614"/>
      <c r="AG24" s="123"/>
      <c r="AH24" s="121"/>
      <c r="AI24" s="614" t="s">
        <v>264</v>
      </c>
      <c r="AJ24" s="614"/>
      <c r="AK24" s="614"/>
      <c r="AL24" s="614"/>
      <c r="AM24" s="614" t="s">
        <v>263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265</v>
      </c>
      <c r="C31" s="621"/>
      <c r="D31" s="621"/>
      <c r="E31" s="622"/>
      <c r="F31" s="616"/>
      <c r="G31" s="616"/>
      <c r="H31" s="616"/>
      <c r="I31" s="616"/>
      <c r="J31" s="616"/>
      <c r="K31" s="616"/>
      <c r="L31" s="617" t="str">
        <f>I9</f>
        <v>治療用電気手術器の購入　</v>
      </c>
      <c r="M31" s="617"/>
      <c r="N31" s="617"/>
      <c r="O31" s="617"/>
      <c r="P31" s="616" t="str">
        <f>I7</f>
        <v>セ23019</v>
      </c>
      <c r="Q31" s="616"/>
      <c r="R31" s="131"/>
      <c r="S31" s="132"/>
      <c r="T31" s="133"/>
      <c r="U31" s="614"/>
      <c r="V31" s="614"/>
      <c r="W31" s="614"/>
      <c r="X31" s="614"/>
      <c r="Y31" s="614"/>
      <c r="Z31" s="614"/>
      <c r="AA31" s="579"/>
      <c r="AB31" s="579"/>
      <c r="AC31" s="579"/>
      <c r="AD31" s="579"/>
      <c r="AE31" s="579"/>
      <c r="AF31" s="579"/>
      <c r="AG31" s="123"/>
      <c r="AH31" s="121"/>
      <c r="AI31" s="620" t="s">
        <v>265</v>
      </c>
      <c r="AJ31" s="621"/>
      <c r="AK31" s="621"/>
      <c r="AL31" s="622"/>
      <c r="AM31" s="626" t="str">
        <f>I9</f>
        <v>治療用電気手術器の購入　</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午前10時30分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午前10時30分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266</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266</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午前10時30分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午前10時30分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O109" sqref="O109:X109"/>
    </sheetView>
  </sheetViews>
  <sheetFormatPr defaultColWidth="2.25" defaultRowHeight="19.5" customHeight="1"/>
  <cols>
    <col min="1" max="16384" width="2.25" style="1"/>
  </cols>
  <sheetData>
    <row r="1" spans="2:39" ht="14.25">
      <c r="B1" s="1" t="s">
        <v>386</v>
      </c>
    </row>
    <row r="2" spans="2:39" ht="18.75" customHeight="1">
      <c r="N2" s="324" t="s">
        <v>40</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15" t="s">
        <v>42</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治療用電気手術器の購入　</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44</v>
      </c>
      <c r="C21" s="319"/>
      <c r="D21" s="319"/>
      <c r="E21" s="319"/>
      <c r="F21" s="320"/>
      <c r="G21" s="321"/>
      <c r="H21" s="322"/>
      <c r="I21" s="322"/>
      <c r="J21" s="322"/>
      <c r="K21" s="322"/>
      <c r="L21" s="322"/>
      <c r="M21" s="322"/>
      <c r="N21" s="322"/>
      <c r="O21" s="322"/>
      <c r="P21" s="322"/>
      <c r="Q21" s="322"/>
      <c r="R21" s="322"/>
      <c r="S21" s="322"/>
      <c r="T21" s="323"/>
      <c r="U21" s="340" t="s">
        <v>45</v>
      </c>
      <c r="V21" s="340"/>
      <c r="W21" s="340"/>
      <c r="X21" s="341"/>
      <c r="Y21" s="341"/>
      <c r="Z21" s="341"/>
      <c r="AA21" s="341"/>
      <c r="AB21" s="341"/>
      <c r="AC21" s="341"/>
      <c r="AD21" s="341"/>
      <c r="AE21" s="341"/>
      <c r="AF21" s="341"/>
      <c r="AG21" s="341"/>
      <c r="AH21" s="341"/>
      <c r="AI21" s="341"/>
      <c r="AJ21" s="341"/>
      <c r="AK21" s="341"/>
      <c r="AL21" s="341"/>
    </row>
    <row r="22" spans="2:38" ht="18.75" customHeight="1">
      <c r="B22" s="318" t="s">
        <v>46</v>
      </c>
      <c r="C22" s="319"/>
      <c r="D22" s="319"/>
      <c r="E22" s="319"/>
      <c r="F22" s="320"/>
      <c r="G22" s="321"/>
      <c r="H22" s="322"/>
      <c r="I22" s="322"/>
      <c r="J22" s="322"/>
      <c r="K22" s="322"/>
      <c r="L22" s="322"/>
      <c r="M22" s="322"/>
      <c r="N22" s="322"/>
      <c r="O22" s="322"/>
      <c r="P22" s="322"/>
      <c r="Q22" s="322"/>
      <c r="R22" s="322"/>
      <c r="S22" s="322"/>
      <c r="T22" s="323"/>
      <c r="U22" s="340" t="s">
        <v>47</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48</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390</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49</v>
      </c>
      <c r="E38" s="20"/>
      <c r="F38" s="20"/>
      <c r="G38" s="368" t="s">
        <v>408</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50</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384</v>
      </c>
    </row>
    <row r="42" spans="2:39" s="87" customFormat="1" ht="19.5" customHeight="1">
      <c r="B42" s="311" t="s">
        <v>385</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51</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5"/>
      <c r="D27" s="315"/>
      <c r="E27" s="315"/>
      <c r="F27" s="315"/>
      <c r="G27" s="315"/>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治療用電気手術器の購入　</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V8J1FBWGlTi0UL+lIU7WHjDBsmGiXz0m3BKcAvbxmoBE53haT0nCcc9Q6XJ4EaQaMoOgdIN+N80OF300Oun0iA==" saltValue="UBvu9r5FfjU0RIVgJbiLI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52</v>
      </c>
      <c r="AC5" s="441"/>
      <c r="AD5" s="313" t="s">
        <v>17</v>
      </c>
      <c r="AE5" s="313"/>
      <c r="AF5" s="441" t="s">
        <v>52</v>
      </c>
      <c r="AG5" s="441"/>
      <c r="AH5" s="313" t="s">
        <v>26</v>
      </c>
      <c r="AI5" s="313"/>
      <c r="AJ5" s="441" t="s">
        <v>52</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292</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LI8fUx5Gj1x1DBIGu+vu0/2VjYHT8C24nnY8ZCtQ1CEUlw9eLSRlUMclpwXVgoGbz1lzcdx4SsYVzvp4c9Ij7g==" saltValue="SDqkkddoFOk+5xT+anJpl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6" t="s">
        <v>15</v>
      </c>
      <c r="D13" s="486"/>
      <c r="E13" s="486"/>
      <c r="F13" s="486"/>
      <c r="G13" s="486"/>
      <c r="H13" s="486"/>
      <c r="I13" s="481" t="s">
        <v>0</v>
      </c>
      <c r="J13" s="482"/>
      <c r="K13" s="482"/>
      <c r="L13" s="482"/>
      <c r="M13" s="483"/>
      <c r="N13" s="489" t="str">
        <f>入札説明書!J9</f>
        <v>治療用電気手術器の購入　</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206</v>
      </c>
      <c r="D16" s="482"/>
      <c r="E16" s="482"/>
      <c r="F16" s="482"/>
      <c r="G16" s="482"/>
      <c r="H16" s="483"/>
      <c r="I16" s="472" t="s">
        <v>216</v>
      </c>
      <c r="J16" s="470"/>
      <c r="K16" s="470"/>
      <c r="L16" s="470"/>
      <c r="M16" s="470"/>
      <c r="N16" s="470" t="s">
        <v>217</v>
      </c>
      <c r="O16" s="470"/>
      <c r="P16" s="470"/>
      <c r="Q16" s="470"/>
      <c r="R16" s="470" t="s">
        <v>218</v>
      </c>
      <c r="S16" s="470"/>
      <c r="T16" s="470"/>
      <c r="U16" s="470"/>
      <c r="V16" s="470" t="s">
        <v>219</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207</v>
      </c>
      <c r="D18" s="486"/>
      <c r="E18" s="486"/>
      <c r="F18" s="486"/>
      <c r="G18" s="486"/>
      <c r="H18" s="486"/>
      <c r="I18" s="318" t="s">
        <v>231</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208</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209</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215</v>
      </c>
      <c r="D22" s="482"/>
      <c r="E22" s="482"/>
      <c r="F22" s="482"/>
      <c r="G22" s="482"/>
      <c r="H22" s="483"/>
      <c r="I22" s="340" t="s">
        <v>212</v>
      </c>
      <c r="J22" s="340"/>
      <c r="K22" s="340"/>
      <c r="L22" s="340"/>
      <c r="M22" s="340"/>
      <c r="N22" s="340"/>
      <c r="O22" s="340"/>
      <c r="P22" s="340"/>
      <c r="Q22" s="340"/>
      <c r="R22" s="340"/>
      <c r="S22" s="340"/>
      <c r="T22" s="340"/>
      <c r="U22" s="340"/>
      <c r="V22" s="340"/>
      <c r="W22" s="340"/>
      <c r="X22" s="340"/>
      <c r="Y22" s="340" t="s">
        <v>213</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215</v>
      </c>
      <c r="D24" s="482"/>
      <c r="E24" s="482"/>
      <c r="F24" s="482"/>
      <c r="G24" s="482"/>
      <c r="H24" s="482"/>
      <c r="I24" s="472"/>
      <c r="J24" s="470"/>
      <c r="K24" s="470"/>
      <c r="L24" s="470"/>
      <c r="M24" s="470"/>
      <c r="N24" s="470"/>
      <c r="O24" s="470"/>
      <c r="P24" s="470"/>
      <c r="Q24" s="470"/>
      <c r="R24" s="470"/>
      <c r="S24" s="470"/>
      <c r="T24" s="476"/>
      <c r="U24" s="482" t="s">
        <v>215</v>
      </c>
      <c r="V24" s="482"/>
      <c r="W24" s="482"/>
      <c r="X24" s="482"/>
      <c r="Y24" s="482"/>
      <c r="Z24" s="483"/>
      <c r="AA24" s="472"/>
      <c r="AB24" s="470"/>
      <c r="AC24" s="470"/>
      <c r="AD24" s="470"/>
      <c r="AE24" s="470"/>
      <c r="AF24" s="470"/>
      <c r="AG24" s="470"/>
      <c r="AH24" s="470"/>
      <c r="AI24" s="470"/>
      <c r="AJ24" s="470"/>
      <c r="AK24" s="476"/>
    </row>
    <row r="25" spans="3:37" ht="27" customHeight="1">
      <c r="C25" s="478" t="s">
        <v>210</v>
      </c>
      <c r="D25" s="479"/>
      <c r="E25" s="479"/>
      <c r="F25" s="479"/>
      <c r="G25" s="479"/>
      <c r="H25" s="479"/>
      <c r="I25" s="473"/>
      <c r="J25" s="471"/>
      <c r="K25" s="471"/>
      <c r="L25" s="471"/>
      <c r="M25" s="471"/>
      <c r="N25" s="471"/>
      <c r="O25" s="471"/>
      <c r="P25" s="471"/>
      <c r="Q25" s="471"/>
      <c r="R25" s="471"/>
      <c r="S25" s="471"/>
      <c r="T25" s="477"/>
      <c r="U25" s="479" t="s">
        <v>214</v>
      </c>
      <c r="V25" s="479"/>
      <c r="W25" s="479"/>
      <c r="X25" s="479"/>
      <c r="Y25" s="479"/>
      <c r="Z25" s="480"/>
      <c r="AA25" s="473"/>
      <c r="AB25" s="471"/>
      <c r="AC25" s="471"/>
      <c r="AD25" s="471"/>
      <c r="AE25" s="471"/>
      <c r="AF25" s="471"/>
      <c r="AG25" s="471"/>
      <c r="AH25" s="471"/>
      <c r="AI25" s="471"/>
      <c r="AJ25" s="471"/>
      <c r="AK25" s="477"/>
    </row>
    <row r="26" spans="3:37" ht="27" customHeight="1">
      <c r="C26" s="481" t="s">
        <v>215</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211</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350</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治療用電気手術器の購入　</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352</v>
      </c>
      <c r="G26" s="506"/>
      <c r="H26" s="506"/>
      <c r="I26" s="506"/>
      <c r="J26" s="506"/>
      <c r="K26" s="506"/>
      <c r="L26" s="507"/>
      <c r="M26" s="202"/>
      <c r="O26" s="502" t="s">
        <v>353</v>
      </c>
      <c r="P26" s="502"/>
      <c r="Q26" s="502"/>
      <c r="R26" s="502"/>
      <c r="S26" s="508"/>
      <c r="T26" s="508"/>
      <c r="U26" s="508"/>
      <c r="V26" s="508"/>
      <c r="W26" s="202"/>
      <c r="X26" s="510"/>
      <c r="Y26" s="511"/>
      <c r="Z26" s="502" t="s">
        <v>354</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355</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365</v>
      </c>
      <c r="C37" s="516"/>
      <c r="D37" s="516"/>
      <c r="E37" s="516"/>
      <c r="F37" s="516"/>
      <c r="G37" s="516"/>
      <c r="I37" s="514"/>
      <c r="J37" s="514"/>
      <c r="K37" s="514"/>
      <c r="L37" s="514"/>
      <c r="M37" s="514"/>
      <c r="N37" s="514"/>
      <c r="O37" s="514"/>
      <c r="P37" s="514"/>
      <c r="Q37" s="514"/>
      <c r="R37" s="514"/>
      <c r="S37" s="514"/>
      <c r="T37" s="514"/>
      <c r="U37" s="514"/>
      <c r="V37" s="514"/>
      <c r="W37" s="514"/>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治療用電気手術器の購入　</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372</v>
      </c>
      <c r="C33" s="528"/>
      <c r="D33" s="528"/>
      <c r="E33" s="528"/>
      <c r="F33" s="208" t="s">
        <v>17</v>
      </c>
      <c r="G33" s="528"/>
      <c r="H33" s="528"/>
      <c r="I33" s="208" t="s">
        <v>26</v>
      </c>
      <c r="J33" s="528"/>
      <c r="K33" s="528"/>
      <c r="L33" s="20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O109" sqref="O109:X109"/>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162</v>
      </c>
      <c r="L15" s="531"/>
      <c r="M15" s="531"/>
      <c r="N15" s="531"/>
      <c r="O15" s="531"/>
      <c r="P15" s="532">
        <f>入札説明書!N1</f>
        <v>123</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治療用電気手術器の購入　</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O109" sqref="O109:X109"/>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239</v>
      </c>
      <c r="C15" s="550"/>
      <c r="D15" s="550"/>
      <c r="E15" s="550"/>
      <c r="F15" s="550"/>
      <c r="G15" s="550"/>
      <c r="H15" s="550"/>
      <c r="I15" s="550"/>
      <c r="J15" s="550"/>
      <c r="K15" s="531" t="s">
        <v>162</v>
      </c>
      <c r="L15" s="531"/>
      <c r="M15" s="531"/>
      <c r="N15" s="531"/>
      <c r="O15" s="531"/>
      <c r="P15" s="532" t="s">
        <v>240</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238</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39</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2023-11-22T05:10:48Z</dcterms:modified>
</cp:coreProperties>
</file>