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Y:\02_経営企画\11_経理関係\32_入札関係\23年度\1213_02 高性能炭酸ガスレーザーの購入\1_入札実施伺\01_告示資料\"/>
    </mc:Choice>
  </mc:AlternateContent>
  <xr:revisionPtr revIDLastSave="0" documentId="13_ncr:1_{952CFEF1-E301-4ED1-A12A-467EC370A16B}" xr6:coauthVersionLast="47" xr6:coauthVersionMax="47" xr10:uidLastSave="{00000000-0000-0000-0000-000000000000}"/>
  <workbookProtection workbookAlgorithmName="SHA-512" workbookHashValue="yNYC0tyf7bzM43u3Zg2y8L4YJkhskJrBLbVQFSWb8Vw9gE+TUAznP5n01okSPOOamARhBOXIMNPP46GQLsR8yQ==" workbookSaltValue="z6alkYFcXEWNRmHF5MeEnQ==" workbookSpinCount="100000" lockStructure="1"/>
  <bookViews>
    <workbookView xWindow="-120" yWindow="-120" windowWidth="29040" windowHeight="15840" tabRatio="792" firstSheet="7" activeTab="8"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<sst xmlns="http://schemas.openxmlformats.org/spreadsheetml/2006/main" count="680" uniqueCount="439">
  <si>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</si>
  <si>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</si>
  <si>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</si>
  <si>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</si>
  <si>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</si>
  <si>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</si>
  <si>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</si>
  <si>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</si>
  <si>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</si>
  <si>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</si>
  <si>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</si>
  <si>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</si>
  <si>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</si>
  <si>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</si>
  <si>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</si>
  <si>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</si>
  <si>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</si>
  <si>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</si>
  <si>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</si>
  <si>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</si>
  <si>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</si>
  <si>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</si>
  <si>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</si>
  <si>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</si>
  <si>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</si>
  <si>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</si>
  <si>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</si>
  <si>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</si>
  <si>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</si>
  <si>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</si>
  <si>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</si>
  <si>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</si>
  <si>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</si>
  <si>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</si>
  <si>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</si>
  <si>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</si>
  <si>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</si>
  <si>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</si>
  <si>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</si>
  <si>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</si>
  <si>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</si>
  <si>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</si>
  <si>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</si>
  <si>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</si>
  <si>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</si>
  <si>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</si>
  <si>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</si>
  <si>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</si>
  <si>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</si>
  <si>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</si>
  <si>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</si>
  <si>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</si>
  <si>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</si>
  <si>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</si>
  <si>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</si>
  <si>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</si>
  <si>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</si>
  <si>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</si>
  <si>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</si>
  <si>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</si>
  <si>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</si>
  <si>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</si>
  <si>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</si>
  <si>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</si>
  <si>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</si>
  <si>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</si>
  <si>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</si>
  <si>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</si>
  <si>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</si>
  <si>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</si>
  <si>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</si>
  <si>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</si>
  <si>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</si>
  <si>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</si>
  <si>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</si>
  <si>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</si>
  <si>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</si>
  <si>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</si>
  <si>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</si>
  <si>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</si>
  <si>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</si>
  <si>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</si>
  <si>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</si>
  <si>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</si>
  <si>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</si>
  <si>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</si>
  <si>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</si>
  <si>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</si>
  <si>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</si>
  <si>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</si>
  <si>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</si>
  <si>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</si>
  <si>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</si>
  <si>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</si>
  <si>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</si>
  <si>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</si>
  <si>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</si>
  <si>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</si>
  <si>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</si>
  <si>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</si>
  <si>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</si>
  <si>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</si>
  <si>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</si>
  <si>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</si>
  <si>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</si>
  <si>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</si>
  <si>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</si>
  <si>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</si>
  <si>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</si>
  <si>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</si>
  <si>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</si>
  <si>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</si>
  <si>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</si>
  <si>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</si>
  <si>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</si>
  <si>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</si>
  <si>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</si>
  <si>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</si>
  <si>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</si>
  <si>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</si>
  <si>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</si>
  <si>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</si>
  <si>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</si>
  <si>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</si>
  <si>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</si>
  <si>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</si>
  <si>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</si>
  <si>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</si>
  <si>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</si>
  <si>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</si>
  <si>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</si>
  <si>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</si>
  <si>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</si>
  <si>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</si>
  <si>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</si>
  <si>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</si>
  <si>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</si>
  <si>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</si>
  <si>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</si>
  <si>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</si>
  <si>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</si>
  <si>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</si>
  <si>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</si>
  <si>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</si>
  <si>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</si>
  <si>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</si>
  <si>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</si>
  <si>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</si>
  <si>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</si>
  <si>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</si>
  <si>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</si>
  <si>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</si>
  <si>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</si>
  <si>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</si>
  <si>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</si>
  <si>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</si>
  <si>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</si>
  <si>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</si>
  <si>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</si>
  <si>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</si>
  <si>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</si>
  <si>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</si>
  <si>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</si>
  <si>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</si>
  <si>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</si>
  <si>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</si>
  <si>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</si>
  <si>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</si>
  <si>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</si>
  <si>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</si>
  <si>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</si>
  <si>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</si>
  <si>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</si>
  <si>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</si>
  <si>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</si>
  <si>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</si>
  <si>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</si>
  <si>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</si>
  <si>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</si>
  <si>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</si>
  <si>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</si>
  <si>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</si>
  <si>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</si>
  <si>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</si>
  <si>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</si>
  <si>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</si>
  <si>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</si>
  <si>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</si>
  <si>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</si>
  <si>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</si>
  <si>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</si>
  <si>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</si>
  <si>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</si>
  <si>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</si>
  <si>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</si>
  <si>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</si>
  <si>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</si>
  <si>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</si>
  <si>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</si>
  <si>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</si>
  <si>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</si>
  <si>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</si>
  <si>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</si>
  <si>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</si>
  <si>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</si>
  <si>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</si>
  <si>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</si>
  <si>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</si>
  <si>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</si>
  <si>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</si>
  <si>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</si>
  <si>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</si>
  <si>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</si>
  <si>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</si>
  <si>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</si>
  <si>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</si>
  <si>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</si>
  <si>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</si>
  <si>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</si>
  <si>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</si>
  <si>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</si>
  <si>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</si>
  <si>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</si>
  <si>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</si>
  <si>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</si>
  <si>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</si>
  <si>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</si>
  <si>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</si>
  <si>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</si>
  <si>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</si>
  <si>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</si>
  <si>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</si>
  <si>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</si>
  <si>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</si>
  <si>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</si>
  <si>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</si>
  <si>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</si>
  <si>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</si>
  <si>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</si>
  <si>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</si>
  <si>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</si>
  <si>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</si>
  <si>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</si>
  <si>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</si>
  <si>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</si>
  <si>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</si>
  <si>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</si>
  <si>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</si>
  <si>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</si>
  <si>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</si>
  <si>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</si>
  <si>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</si>
  <si>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</si>
  <si>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</si>
  <si>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</si>
  <si>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</si>
  <si>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</si>
  <si>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</si>
  <si>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</si>
  <si>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</si>
  <si>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</si>
  <si>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</si>
  <si>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</si>
  <si>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</si>
  <si>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</si>
  <si>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</si>
  <si>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</si>
  <si>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</si>
  <si>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</si>
  <si>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</si>
  <si>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</si>
  <si>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</si>
  <si>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</si>
  <si>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</si>
  <si>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</si>
  <si>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</si>
  <si>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</si>
  <si>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</si>
  <si>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</si>
  <si>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</si>
  <si>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</si>
  <si>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</si>
  <si>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</si>
  <si>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</si>
  <si>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</si>
  <si>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</si>
  <si>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</si>
  <si>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</si>
  <si>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</si>
  <si>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</si>
  <si>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</si>
  <si>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</si>
  <si>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</si>
  <si>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</si>
  <si>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</si>
  <si>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</si>
  <si>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</si>
  <si>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</si>
  <si>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</si>
  <si>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</si>
  <si>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</si>
  <si>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</si>
  <si>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</si>
  <si>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</si>
  <si>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</si>
  <si>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</si>
  <si>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</si>
  <si>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</si>
  <si>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</si>
  <si>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</si>
  <si>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</si>
  <si>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</si>
  <si>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</si>
  <si>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</si>
  <si>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</si>
  <si>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</si>
  <si>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</si>
  <si>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</si>
  <si>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</si>
  <si>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</si>
  <si>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</si>
  <si>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</si>
  <si>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</si>
  <si>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</si>
  <si>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</si>
  <si>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</si>
  <si>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</si>
  <si>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</si>
  <si>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</si>
  <si>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</si>
  <si>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</si>
  <si>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</si>
  <si>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</si>
  <si>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</si>
  <si>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</si>
  <si>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</si>
  <si>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</si>
  <si>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</si>
  <si>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</si>
  <si>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</si>
  <si>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</si>
  <si>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</si>
  <si>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</si>
  <si>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</si>
  <si>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</si>
  <si>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</si>
  <si>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</si>
  <si>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</si>
  <si>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</si>
  <si>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</si>
  <si>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</si>
  <si>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</si>
  <si>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</si>
  <si>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</si>
  <si>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</si>
  <si>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</si>
  <si>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</si>
  <si>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</si>
  <si>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</si>
  <si>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</si>
  <si>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</si>
  <si>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</si>
  <si>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</si>
  <si>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</si>
  <si>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</si>
  <si>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</si>
  <si>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</si>
  <si>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</si>
  <si>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</si>
  <si>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</si>
  <si>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</si>
  <si>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</si>
  <si>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</si>
  <si>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</si>
  <si>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</si>
  <si>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</si>
  <si>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</si>
  <si>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</si>
  <si>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</si>
  <si>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</si>
  <si>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</si>
  <si>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</si>
  <si>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</si>
  <si>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</si>
  <si>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</si>
  <si>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</si>
  <si>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</si>
  <si>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</si>
  <si>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</si>
  <si>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</si>
  <si>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</si>
  <si>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</si>
  <si>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</si>
  <si>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</si>
  <si>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</si>
  <si>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</si>
  <si>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</si>
  <si>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</si>
  <si>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</si>
  <si>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</si>
  <si>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</si>
  <si>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</si>
  <si>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</si>
  <si>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</si>
  <si>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</si>
  <si>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</si>
  <si>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</si>
  <si>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</si>
  <si>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</si>
  <si>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</si>
  <si>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</si>
  <si>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</si>
  <si>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</si>
  <si>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</si>
  <si>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</si>
  <si>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</si>
  <si>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</si>
  <si>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</si>
  <si>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</si>
  <si>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</si>
  <si>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令和５年12月13日（水）</t>
    <rPh sb="0" eb="2">
      <t>レイワ</t>
    </rPh>
    <rPh sb="3" eb="4">
      <t>ネン</t>
    </rPh>
    <rPh sb="6" eb="7">
      <t>ガツ</t>
    </rPh>
    <rPh sb="9" eb="10">
      <t>ニチ</t>
    </rPh>
    <rPh sb="11" eb="12">
      <t>スイ</t>
    </rPh>
    <phoneticPr fontId="2"/>
  </si>
  <si>
    <t>別紙仕様書のとおり</t>
    <phoneticPr fontId="2"/>
  </si>
  <si>
    <t>令和５年12月１日（金）</t>
    <rPh sb="10" eb="11">
      <t>キン</t>
    </rPh>
    <phoneticPr fontId="2"/>
  </si>
  <si>
    <t>令和５年12月６日（水）</t>
    <rPh sb="8" eb="9">
      <t>ニチ</t>
    </rPh>
    <rPh sb="10" eb="11">
      <t>スイ</t>
    </rPh>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</si>
  <si>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</si>
  <si>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</si>
  <si>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</si>
  <si>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</si>
  <si>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高性能炭酸ガスレーザーの購入</t>
    <phoneticPr fontId="2"/>
  </si>
  <si>
    <t>セ23016</t>
    <phoneticPr fontId="2"/>
  </si>
  <si>
    <t>午前9時45分</t>
    <rPh sb="0" eb="2">
      <t>ゴゼン</t>
    </rPh>
    <rPh sb="3" eb="4">
      <t>ジ</t>
    </rPh>
    <rPh sb="6" eb="7">
      <t>フン</t>
    </rPh>
    <phoneticPr fontId="2"/>
  </si>
  <si>
    <t>横浜市南区浦舟町４-57
横浜市立大学附属市民総合医療センター　婦人科外来</t>
    <phoneticPr fontId="2"/>
  </si>
  <si>
    <t>●「令和５･６年度横浜市一般競争入札有資格者名簿（物品・委託等）」に次の内容で
　登録されている者
　【営業種目】019：医療機械器具　
  【細　　目】A：医療機器
　【所在地区分】市内・準市内</t>
    <phoneticPr fontId="2"/>
  </si>
  <si>
    <t>令和６年３月29日 まで</t>
    <phoneticPr fontId="2"/>
  </si>
  <si>
    <t>令和５年12月12日（火）</t>
    <rPh sb="0" eb="2">
      <t>レイワ</t>
    </rPh>
    <rPh sb="3" eb="4">
      <t>ネン</t>
    </rPh>
    <rPh sb="6" eb="7">
      <t>ガツ</t>
    </rPh>
    <rPh sb="9" eb="10">
      <t>ニチ</t>
    </rPh>
    <rPh sb="11" eb="12">
      <t>カ</t>
    </rPh>
    <phoneticPr fontId="2"/>
  </si>
  <si>
    <t>令和５年12月20日（水）</t>
    <rPh sb="11" eb="12">
      <t>スイ</t>
    </rPh>
    <phoneticPr fontId="2"/>
  </si>
  <si>
    <t>令和５年12月19日（火）</t>
    <rPh sb="0" eb="2">
      <t>レイワ</t>
    </rPh>
    <rPh sb="3" eb="4">
      <t>ネン</t>
    </rPh>
    <rPh sb="6" eb="7">
      <t>ガツ</t>
    </rPh>
    <rPh sb="9" eb="10">
      <t>ヒ</t>
    </rPh>
    <rPh sb="11" eb="12">
      <t>カ</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</si>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</sst>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8" zoomScaleNormal="100" zoomScaleSheetLayoutView="100" workbookViewId="0">
      <selection activeCell="B15" sqref="B15:J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126</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45258</v>
      </c>
      <c r="C6" s="246"/>
      <c r="D6" s="246"/>
      <c r="E6" s="246"/>
      <c r="F6" s="246"/>
      <c r="G6" s="246"/>
      <c r="H6" s="246"/>
      <c r="W6" s="251" t="s">
        <v>398</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429</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428</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420</v>
      </c>
      <c r="K11" s="260"/>
      <c r="L11" s="260"/>
      <c r="M11" s="260"/>
      <c r="N11" s="260"/>
      <c r="O11" s="260"/>
      <c r="P11" s="260"/>
      <c r="Q11" s="260"/>
      <c r="R11" s="260"/>
      <c r="S11" s="260"/>
      <c r="T11" s="260"/>
      <c r="U11" s="260"/>
      <c r="V11" s="154"/>
      <c r="W11" s="309" t="s">
        <v>430</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408</v>
      </c>
      <c r="AO12" s="146"/>
      <c r="AP12" s="27"/>
      <c r="AQ12" s="27"/>
    </row>
    <row r="13" spans="1:74" ht="18" customHeight="1">
      <c r="A13" s="15"/>
      <c r="B13" s="257" t="s">
        <v>63</v>
      </c>
      <c r="C13" s="257"/>
      <c r="D13" s="257"/>
      <c r="E13" s="257"/>
      <c r="F13" s="257"/>
      <c r="G13" s="257"/>
      <c r="H13" s="156"/>
      <c r="I13" s="15" t="s">
        <v>64</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421</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399</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365</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57</v>
      </c>
      <c r="Y18" s="262" t="s">
        <v>71</v>
      </c>
      <c r="Z18" s="262"/>
      <c r="AA18" s="262"/>
      <c r="AB18" s="262"/>
      <c r="AC18" s="262"/>
      <c r="AD18" s="262"/>
      <c r="AE18" s="262"/>
      <c r="AF18" s="280" t="s">
        <v>433</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75</v>
      </c>
      <c r="K19" s="271" t="s">
        <v>16</v>
      </c>
      <c r="L19" s="271"/>
      <c r="M19" s="266"/>
      <c r="N19" s="266"/>
      <c r="O19" s="40" t="s">
        <v>17</v>
      </c>
      <c r="P19" s="266"/>
      <c r="Q19" s="266"/>
      <c r="R19" s="40" t="s">
        <v>277</v>
      </c>
      <c r="S19" s="266"/>
      <c r="T19" s="266"/>
      <c r="U19" s="257" t="s">
        <v>76</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431</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432</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276</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253</v>
      </c>
      <c r="C31" s="253"/>
      <c r="D31" s="253"/>
      <c r="E31" s="253"/>
      <c r="F31" s="253"/>
      <c r="G31" s="253"/>
      <c r="H31" s="29"/>
      <c r="I31" s="115"/>
      <c r="J31" s="282" t="s">
        <v>57</v>
      </c>
      <c r="K31" s="282"/>
      <c r="L31" s="55" t="s">
        <v>254</v>
      </c>
      <c r="M31" s="55"/>
      <c r="N31" s="55"/>
      <c r="O31" s="55"/>
      <c r="P31" s="55"/>
      <c r="Q31" s="55"/>
      <c r="R31" s="282" t="s">
        <v>75</v>
      </c>
      <c r="S31" s="282"/>
      <c r="T31" s="55" t="s">
        <v>255</v>
      </c>
      <c r="U31" s="55"/>
      <c r="V31" s="55"/>
      <c r="W31" s="55"/>
      <c r="X31" s="55"/>
      <c r="Y31" s="282"/>
      <c r="Z31" s="282"/>
      <c r="AA31" s="282"/>
      <c r="AB31" s="282"/>
      <c r="AC31" s="282"/>
      <c r="AD31" s="282"/>
      <c r="AE31" s="282"/>
      <c r="AF31" s="282"/>
      <c r="AG31" s="282"/>
      <c r="AH31" s="282"/>
      <c r="AI31" s="282"/>
      <c r="AJ31" s="282"/>
      <c r="AK31" s="282"/>
      <c r="AL31" s="282"/>
      <c r="AM31" s="282"/>
      <c r="AN31" s="55"/>
      <c r="AO31" s="29" t="s">
        <v>256</v>
      </c>
    </row>
    <row r="32" spans="1:77" ht="20.25" customHeight="1">
      <c r="A32" s="30"/>
      <c r="B32" s="272" t="s">
        <v>91</v>
      </c>
      <c r="C32" s="272"/>
      <c r="D32" s="272"/>
      <c r="E32" s="272"/>
      <c r="F32" s="272"/>
      <c r="G32" s="272"/>
      <c r="H32" s="155"/>
      <c r="I32" s="46"/>
      <c r="J32" s="275" t="s">
        <v>437</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422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400</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401</v>
      </c>
      <c r="O40" s="277"/>
      <c r="P40" s="277"/>
      <c r="Q40" s="277"/>
      <c r="R40" s="277"/>
      <c r="S40" s="277"/>
      <c r="T40" s="277"/>
      <c r="U40" s="277"/>
      <c r="V40" s="277"/>
      <c r="W40" s="277"/>
      <c r="X40" s="277"/>
      <c r="Y40" s="277"/>
      <c r="Z40" s="277"/>
      <c r="AA40" s="277"/>
      <c r="AB40" s="277"/>
      <c r="AC40" s="239" t="s">
        <v>402</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403</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390</v>
      </c>
      <c r="X42" s="61"/>
      <c r="Y42" s="61"/>
      <c r="Z42" s="61"/>
      <c r="AA42" s="61"/>
      <c r="AB42" s="61"/>
      <c r="AE42" s="89"/>
      <c r="AG42" s="89"/>
      <c r="AO42" s="50"/>
    </row>
    <row r="43" spans="1:77" s="57" customFormat="1" ht="18.75" customHeight="1">
      <c r="A43" s="58"/>
      <c r="B43" s="141"/>
      <c r="C43" s="141"/>
      <c r="D43" s="141"/>
      <c r="E43" s="141"/>
      <c r="F43" s="141"/>
      <c r="G43" s="141"/>
      <c r="H43" s="50"/>
      <c r="I43" s="90"/>
      <c r="J43" s="91" t="s">
        <v>391</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423</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396</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393</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434</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404</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405</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320</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321</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325</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275</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406</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282</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410</v>
      </c>
      <c r="C72" s="296"/>
      <c r="D72" s="296"/>
      <c r="E72" s="296"/>
      <c r="F72" s="296"/>
      <c r="G72" s="296"/>
      <c r="H72" s="228"/>
      <c r="I72" s="229"/>
      <c r="J72" s="295" t="s">
        <v>411</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307</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295</v>
      </c>
      <c r="J74" s="242"/>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296</v>
      </c>
      <c r="J75" s="242"/>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297</v>
      </c>
      <c r="J77" s="242"/>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298</v>
      </c>
      <c r="J78" s="242"/>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299</v>
      </c>
      <c r="J79" s="242"/>
      <c r="K79" s="239" t="s">
        <v>292</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293</v>
      </c>
      <c r="J80" s="242"/>
      <c r="K80" s="239" t="s">
        <v>294</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300</v>
      </c>
      <c r="J81" s="242"/>
      <c r="K81" s="239" t="s">
        <v>313</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301</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302</v>
      </c>
      <c r="J83" s="242"/>
      <c r="K83" s="239" t="s">
        <v>314</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303</v>
      </c>
      <c r="J84" s="242"/>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304</v>
      </c>
      <c r="J85" s="305"/>
      <c r="K85" s="297" t="s">
        <v>412</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413</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305</v>
      </c>
      <c r="J87" s="242"/>
      <c r="K87" s="239" t="s">
        <v>316</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306</v>
      </c>
      <c r="J88" s="242"/>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414</v>
      </c>
      <c r="J89" s="242"/>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415</v>
      </c>
      <c r="J90" s="301"/>
      <c r="K90" s="302" t="s">
        <v>319</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417</v>
      </c>
      <c r="C91" s="250"/>
      <c r="D91" s="250"/>
      <c r="E91" s="250"/>
      <c r="F91" s="250"/>
      <c r="G91" s="250"/>
      <c r="H91" s="146"/>
      <c r="I91" s="151"/>
      <c r="J91" s="23" t="s">
        <v>418</v>
      </c>
      <c r="AO91" s="146"/>
    </row>
    <row r="92" spans="1:41" ht="18" customHeight="1">
      <c r="A92" s="32"/>
      <c r="B92" s="145"/>
      <c r="C92" s="145"/>
      <c r="D92" s="145"/>
      <c r="E92" s="145"/>
      <c r="F92" s="145"/>
      <c r="G92" s="145"/>
      <c r="H92" s="146"/>
      <c r="I92" s="151"/>
      <c r="J92" s="23" t="s">
        <v>419</v>
      </c>
      <c r="AO92" s="146"/>
    </row>
    <row r="93" spans="1:41" ht="18" customHeight="1">
      <c r="A93" s="32"/>
      <c r="B93" s="145"/>
      <c r="C93" s="145"/>
      <c r="D93" s="145"/>
      <c r="E93" s="145"/>
      <c r="F93" s="145"/>
      <c r="G93" s="145"/>
      <c r="H93" s="146"/>
      <c r="I93" s="151"/>
      <c r="J93" s="23" t="s">
        <v>240</v>
      </c>
      <c r="AO93" s="146"/>
    </row>
    <row r="94" spans="1:41" ht="18" customHeight="1">
      <c r="A94" s="32"/>
      <c r="B94" s="145"/>
      <c r="C94" s="145"/>
      <c r="D94" s="145"/>
      <c r="E94" s="145"/>
      <c r="F94" s="145"/>
      <c r="G94" s="145"/>
      <c r="H94" s="146"/>
      <c r="I94" s="151"/>
      <c r="J94" s="23" t="s">
        <v>241</v>
      </c>
      <c r="AO94" s="146"/>
    </row>
    <row r="95" spans="1:41" ht="18" customHeight="1">
      <c r="A95" s="32"/>
      <c r="B95" s="145"/>
      <c r="C95" s="145"/>
      <c r="D95" s="145"/>
      <c r="E95" s="145"/>
      <c r="F95" s="145"/>
      <c r="G95" s="145"/>
      <c r="H95" s="146"/>
      <c r="I95" s="151"/>
      <c r="J95" s="23" t="s">
        <v>242</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243</v>
      </c>
      <c r="C97" s="250"/>
      <c r="D97" s="250"/>
      <c r="E97" s="250"/>
      <c r="F97" s="250"/>
      <c r="G97" s="250"/>
      <c r="H97" s="146"/>
      <c r="I97" s="291">
        <v>1</v>
      </c>
      <c r="J97" s="292"/>
      <c r="K97" s="293" t="s">
        <v>244</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245</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246</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247</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248</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249</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250</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251</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435</v>
      </c>
      <c r="P108" s="283"/>
      <c r="Q108" s="283"/>
      <c r="R108" s="283"/>
      <c r="S108" s="283"/>
      <c r="T108" s="283"/>
      <c r="U108" s="283"/>
      <c r="V108" s="283"/>
      <c r="W108" s="283"/>
      <c r="X108" s="283"/>
      <c r="Z108" s="310" t="str">
        <f>W11</f>
        <v>午前9時45分</v>
      </c>
      <c r="AA108" s="270"/>
      <c r="AB108" s="270"/>
      <c r="AC108" s="270"/>
      <c r="AD108" s="270"/>
      <c r="AE108" s="270"/>
      <c r="AO108" s="146"/>
      <c r="AR108" s="136" t="s">
        <v>280</v>
      </c>
      <c r="AS108" s="136"/>
    </row>
    <row r="109" spans="1:45" ht="18" customHeight="1">
      <c r="A109" s="32"/>
      <c r="H109" s="146"/>
      <c r="I109" s="59"/>
      <c r="J109" s="270" t="s">
        <v>221</v>
      </c>
      <c r="K109" s="284"/>
      <c r="L109" s="284"/>
      <c r="M109" s="284"/>
      <c r="N109" s="284"/>
      <c r="O109" s="283" t="s">
        <v>436</v>
      </c>
      <c r="P109" s="283"/>
      <c r="Q109" s="283"/>
      <c r="R109" s="283"/>
      <c r="S109" s="283"/>
      <c r="T109" s="283"/>
      <c r="U109" s="283"/>
      <c r="V109" s="283"/>
      <c r="W109" s="283"/>
      <c r="X109" s="283"/>
      <c r="Y109" s="23" t="s">
        <v>202</v>
      </c>
      <c r="AO109" s="146"/>
      <c r="AR109" s="136" t="s">
        <v>281</v>
      </c>
      <c r="AS109" s="136"/>
    </row>
    <row r="110" spans="1:45" ht="18" customHeight="1">
      <c r="A110" s="32"/>
      <c r="H110" s="146"/>
      <c r="I110" s="59"/>
      <c r="J110" s="227" t="s">
        <v>424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252</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272</v>
      </c>
      <c r="K114" s="239"/>
      <c r="L114" s="239"/>
      <c r="M114" s="239"/>
      <c r="N114" s="239"/>
      <c r="O114" s="239"/>
      <c r="P114" s="239"/>
      <c r="Q114" s="239"/>
      <c r="R114" s="239"/>
      <c r="S114" s="239"/>
      <c r="T114" s="239"/>
      <c r="U114" s="239"/>
      <c r="V114" s="239"/>
      <c r="W114" s="239"/>
      <c r="X114" s="239"/>
      <c r="Y114" s="239"/>
      <c r="Z114" s="239"/>
      <c r="AA114" s="239"/>
      <c r="AB114" s="303" t="str">
        <f>J11</f>
        <v>令和５年12月13日（水）</v>
      </c>
      <c r="AC114" s="303"/>
      <c r="AD114" s="303"/>
      <c r="AE114" s="303"/>
      <c r="AF114" s="303"/>
      <c r="AG114" s="303"/>
      <c r="AH114" s="303"/>
      <c r="AI114" s="303"/>
      <c r="AJ114" s="135" t="s">
        <v>273</v>
      </c>
      <c r="AK114" s="135"/>
      <c r="AL114" s="135"/>
      <c r="AO114" s="146"/>
    </row>
    <row r="115" spans="1:41" ht="18" customHeight="1">
      <c r="A115" s="15"/>
      <c r="B115" s="33"/>
      <c r="C115" s="33"/>
      <c r="D115" s="33"/>
      <c r="E115" s="33"/>
      <c r="F115" s="33"/>
      <c r="G115" s="33"/>
      <c r="H115" s="156"/>
      <c r="I115" s="153"/>
      <c r="J115" s="33" t="s">
        <v>274</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397</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425</v>
      </c>
      <c r="K149" s="236"/>
      <c r="L149" s="236"/>
      <c r="M149" s="236"/>
      <c r="N149" s="236"/>
      <c r="O149" s="236"/>
      <c r="P149" s="236"/>
      <c r="Q149" s="236"/>
      <c r="R149" s="236"/>
      <c r="S149" s="236"/>
      <c r="T149" s="236"/>
      <c r="U149" s="236"/>
      <c r="AN149" s="2" t="s">
        <v>426</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427</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326</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327</v>
      </c>
    </row>
    <row r="6" spans="1:49" ht="21" customHeight="1">
      <c r="A6" s="27" t="s">
        <v>328</v>
      </c>
    </row>
    <row r="8" spans="1:49" ht="21" customHeight="1">
      <c r="V8" s="299" t="s">
        <v>329</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330</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331</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セ23016</v>
      </c>
      <c r="I13" s="552"/>
      <c r="J13" s="552"/>
      <c r="K13" s="552"/>
      <c r="L13" s="552"/>
      <c r="M13" s="552"/>
      <c r="N13" s="552"/>
      <c r="O13" s="552"/>
      <c r="P13" s="179"/>
      <c r="Q13" s="552" t="s">
        <v>332</v>
      </c>
      <c r="R13" s="552"/>
      <c r="S13" s="552"/>
      <c r="T13" s="552"/>
      <c r="U13" s="552"/>
      <c r="V13" s="552" t="str">
        <f>入札説明書!J9</f>
        <v>高性能炭酸ガスレーザーの購入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45258</v>
      </c>
      <c r="C16" s="553"/>
      <c r="D16" s="553"/>
      <c r="E16" s="553"/>
      <c r="F16" s="553"/>
      <c r="G16" s="553"/>
      <c r="H16" s="553"/>
      <c r="I16" s="553"/>
      <c r="J16" s="553"/>
      <c r="K16" s="553"/>
      <c r="L16" s="553"/>
      <c r="M16" s="553"/>
      <c r="N16" s="554" t="s">
        <v>333</v>
      </c>
      <c r="O16" s="554"/>
      <c r="P16" s="554"/>
      <c r="Q16" s="554"/>
      <c r="R16" s="532">
        <f>入札説明書!N1</f>
        <v>126</v>
      </c>
      <c r="S16" s="532"/>
      <c r="T16" s="532"/>
      <c r="U16" s="532"/>
      <c r="V16" s="532"/>
      <c r="W16" s="27" t="s">
        <v>334</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335</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336</v>
      </c>
      <c r="AW19" s="180"/>
    </row>
    <row r="20" spans="1:49" ht="21" customHeight="1">
      <c r="B20" s="555" t="s">
        <v>337</v>
      </c>
      <c r="C20" s="555"/>
      <c r="D20" s="555"/>
      <c r="E20" s="555"/>
      <c r="F20" s="555"/>
      <c r="G20" s="555"/>
      <c r="H20" s="555"/>
      <c r="I20" s="555"/>
      <c r="J20" s="555"/>
      <c r="K20" s="555"/>
      <c r="L20" s="555" t="s">
        <v>0</v>
      </c>
      <c r="M20" s="555"/>
      <c r="N20" s="555"/>
      <c r="O20" s="555"/>
      <c r="P20" s="555"/>
      <c r="Q20" s="555"/>
      <c r="R20" s="555"/>
      <c r="S20" s="555"/>
      <c r="T20" s="555"/>
      <c r="U20" s="555" t="s">
        <v>338</v>
      </c>
      <c r="V20" s="555"/>
      <c r="W20" s="555"/>
      <c r="X20" s="555"/>
      <c r="Y20" s="555"/>
      <c r="Z20" s="555"/>
      <c r="AA20" s="555"/>
      <c r="AB20" s="555"/>
      <c r="AC20" s="555"/>
      <c r="AD20" s="555"/>
      <c r="AE20" s="555"/>
      <c r="AF20" s="555" t="s">
        <v>339</v>
      </c>
      <c r="AG20" s="555"/>
      <c r="AH20" s="555"/>
      <c r="AI20" s="555"/>
      <c r="AJ20" s="555"/>
      <c r="AK20" s="555"/>
      <c r="AL20" s="555"/>
      <c r="AM20" s="555"/>
      <c r="AN20" s="555" t="s">
        <v>340</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341</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48" t="s">
        <v>342</v>
      </c>
      <c r="AJ1" s="548"/>
      <c r="AK1" s="548"/>
      <c r="AL1" s="548"/>
      <c r="AM1" s="548"/>
      <c r="AN1" s="548"/>
      <c r="AO1" s="548"/>
      <c r="AP1" s="548"/>
      <c r="AQ1" s="548"/>
      <c r="AR1" s="548"/>
      <c r="AS1" s="548"/>
      <c r="AT1" s="548"/>
    </row>
    <row r="2" spans="1:49" ht="21" customHeight="1">
      <c r="A2" s="160"/>
    </row>
    <row r="3" spans="1:49" ht="21" customHeight="1">
      <c r="A3" s="484" t="s">
        <v>343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327</v>
      </c>
    </row>
    <row r="6" spans="1:49" ht="21" customHeight="1">
      <c r="A6" s="27" t="s">
        <v>328</v>
      </c>
    </row>
    <row r="8" spans="1:49" ht="21" customHeight="1">
      <c r="V8" s="299" t="s">
        <v>329</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330</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331</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セ23016</v>
      </c>
      <c r="I14" s="552"/>
      <c r="J14" s="552"/>
      <c r="K14" s="552"/>
      <c r="L14" s="552"/>
      <c r="M14" s="552"/>
      <c r="N14" s="552"/>
      <c r="O14" s="552"/>
      <c r="P14" s="179"/>
      <c r="Q14" s="552" t="s">
        <v>332</v>
      </c>
      <c r="R14" s="552"/>
      <c r="S14" s="552"/>
      <c r="T14" s="552"/>
      <c r="U14" s="552"/>
      <c r="V14" s="552" t="str">
        <f>入札説明書!J9</f>
        <v>高性能炭酸ガスレーザーの購入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45258</v>
      </c>
      <c r="C17" s="553"/>
      <c r="D17" s="553"/>
      <c r="E17" s="553"/>
      <c r="F17" s="553"/>
      <c r="G17" s="553"/>
      <c r="H17" s="553"/>
      <c r="I17" s="553"/>
      <c r="J17" s="553"/>
      <c r="K17" s="553"/>
      <c r="L17" s="553"/>
      <c r="M17" s="553"/>
      <c r="N17" s="554" t="s">
        <v>333</v>
      </c>
      <c r="O17" s="554"/>
      <c r="P17" s="554"/>
      <c r="Q17" s="554"/>
      <c r="R17" s="532">
        <f>入札説明書!N1</f>
        <v>126</v>
      </c>
      <c r="S17" s="532"/>
      <c r="T17" s="532"/>
      <c r="U17" s="532"/>
      <c r="V17" s="532"/>
      <c r="W17" s="27" t="s">
        <v>344</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345</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346</v>
      </c>
      <c r="AW20" s="180"/>
    </row>
    <row r="21" spans="1:49" ht="21" customHeight="1">
      <c r="B21" s="564" t="s">
        <v>337</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347</v>
      </c>
      <c r="AA21" s="559"/>
      <c r="AB21" s="559"/>
      <c r="AC21" s="559"/>
      <c r="AD21" s="559"/>
      <c r="AE21" s="560"/>
      <c r="AF21" s="558" t="s">
        <v>339</v>
      </c>
      <c r="AG21" s="559"/>
      <c r="AH21" s="559"/>
      <c r="AI21" s="559"/>
      <c r="AJ21" s="559"/>
      <c r="AK21" s="559"/>
      <c r="AL21" s="559"/>
      <c r="AM21" s="560"/>
      <c r="AN21" s="561" t="s">
        <v>340</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348</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279</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375</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高性能炭酸ガスレーザーの購入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セ23016</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377</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378</v>
      </c>
      <c r="Z20" s="570"/>
      <c r="AA20" s="570"/>
      <c r="AB20" s="570"/>
      <c r="AC20" s="570"/>
      <c r="AD20" s="570"/>
      <c r="AE20" s="570"/>
      <c r="AF20" s="570"/>
      <c r="AG20" s="571"/>
      <c r="AH20" s="569" t="s">
        <v>379</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381</v>
      </c>
    </row>
    <row r="42" spans="1:38" ht="20.25" customHeight="1">
      <c r="F42" s="216"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576" t="s">
        <v>257</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259</v>
      </c>
      <c r="B3" s="578"/>
      <c r="C3" s="578"/>
      <c r="D3" s="578"/>
      <c r="E3" s="578"/>
      <c r="F3" s="578"/>
      <c r="G3" s="578"/>
      <c r="H3" s="578"/>
      <c r="I3" s="578"/>
      <c r="J3" s="578"/>
      <c r="K3" s="578"/>
      <c r="L3" s="578"/>
      <c r="M3" s="578"/>
      <c r="N3" s="578"/>
      <c r="O3" s="578"/>
      <c r="P3" s="578"/>
      <c r="Q3" s="578"/>
      <c r="R3" s="578"/>
      <c r="S3" s="578"/>
      <c r="T3" s="578"/>
      <c r="U3" s="578"/>
      <c r="V3" s="578"/>
      <c r="W3" s="578"/>
      <c r="X3" s="578"/>
      <c r="Z3" s="578" t="s">
        <v>260</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261</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セ23016</v>
      </c>
      <c r="J7" s="581"/>
      <c r="K7" s="581"/>
      <c r="L7" s="581"/>
      <c r="M7" s="581"/>
      <c r="N7" s="581"/>
      <c r="O7" s="581"/>
      <c r="P7" s="581"/>
      <c r="Q7" s="581"/>
      <c r="R7" s="581"/>
      <c r="S7" s="581"/>
      <c r="T7" s="581"/>
      <c r="U7" s="581"/>
      <c r="V7" s="581"/>
      <c r="W7" s="582"/>
      <c r="X7" s="123"/>
      <c r="Y7" s="121"/>
      <c r="Z7" s="121"/>
      <c r="AA7" s="579" t="s">
        <v>262</v>
      </c>
      <c r="AB7" s="579"/>
      <c r="AC7" s="579"/>
      <c r="AD7" s="579"/>
      <c r="AE7" s="579"/>
      <c r="AF7" s="579"/>
      <c r="AG7" s="579"/>
      <c r="AH7" s="586" t="str">
        <f>I9</f>
        <v>高性能炭酸ガスレーザーの購入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262</v>
      </c>
      <c r="C9" s="579"/>
      <c r="D9" s="579"/>
      <c r="E9" s="579"/>
      <c r="F9" s="579"/>
      <c r="G9" s="579"/>
      <c r="H9" s="579"/>
      <c r="I9" s="587" t="str">
        <f>入札説明書!J9</f>
        <v>高性能炭酸ガスレーザーの購入</v>
      </c>
      <c r="J9" s="588"/>
      <c r="K9" s="588"/>
      <c r="L9" s="588"/>
      <c r="M9" s="588"/>
      <c r="N9" s="588"/>
      <c r="O9" s="588"/>
      <c r="P9" s="588"/>
      <c r="Q9" s="588"/>
      <c r="R9" s="588"/>
      <c r="S9" s="588"/>
      <c r="T9" s="588"/>
      <c r="U9" s="588"/>
      <c r="V9" s="588"/>
      <c r="W9" s="589"/>
      <c r="X9" s="123"/>
      <c r="Y9" s="121"/>
      <c r="Z9" s="121"/>
      <c r="AA9" s="579" t="s">
        <v>263</v>
      </c>
      <c r="AB9" s="579"/>
      <c r="AC9" s="579"/>
      <c r="AD9" s="579"/>
      <c r="AE9" s="579"/>
      <c r="AF9" s="579"/>
      <c r="AG9" s="579"/>
      <c r="AH9" s="593" t="s">
        <v>264</v>
      </c>
      <c r="AI9" s="594"/>
      <c r="AJ9" s="594" t="str">
        <f>K14</f>
        <v>令和５年12月13日（水）</v>
      </c>
      <c r="AK9" s="594"/>
      <c r="AL9" s="594"/>
      <c r="AM9" s="594"/>
      <c r="AN9" s="594"/>
      <c r="AO9" s="594"/>
      <c r="AP9" s="594"/>
      <c r="AQ9" s="631" t="str">
        <f>K15</f>
        <v>午前9時45分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265</v>
      </c>
      <c r="AI10" s="575"/>
      <c r="AJ10" s="575" t="str">
        <f>K16</f>
        <v>令和５年12月20日（水）</v>
      </c>
      <c r="AK10" s="575"/>
      <c r="AL10" s="575"/>
      <c r="AM10" s="575"/>
      <c r="AN10" s="575"/>
      <c r="AO10" s="575"/>
      <c r="AP10" s="575"/>
      <c r="AQ10" s="633" t="str">
        <f>K17</f>
        <v>午前9時45分</v>
      </c>
      <c r="AR10" s="633"/>
      <c r="AS10" s="633"/>
      <c r="AT10" s="633"/>
      <c r="AU10" s="634"/>
      <c r="AV10" s="123"/>
    </row>
    <row r="11" spans="1:48" ht="15" customHeight="1">
      <c r="A11" s="121"/>
      <c r="B11" s="595" t="s">
        <v>266</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267</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268</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263</v>
      </c>
      <c r="C14" s="579"/>
      <c r="D14" s="579"/>
      <c r="E14" s="579"/>
      <c r="F14" s="579"/>
      <c r="G14" s="579"/>
      <c r="H14" s="579"/>
      <c r="I14" s="605" t="s">
        <v>264</v>
      </c>
      <c r="J14" s="603"/>
      <c r="K14" s="603" t="str">
        <f>入札説明書!J11</f>
        <v>令和５年12月13日（水）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午前9時45分</v>
      </c>
      <c r="L15" s="604"/>
      <c r="M15" s="604"/>
      <c r="N15" s="604"/>
      <c r="O15" s="604"/>
      <c r="P15" s="604"/>
      <c r="Q15" s="604"/>
      <c r="R15" s="604"/>
      <c r="S15" s="604"/>
      <c r="T15" s="604"/>
      <c r="U15" s="604"/>
      <c r="V15" s="604"/>
      <c r="W15" s="128"/>
      <c r="X15" s="123"/>
      <c r="Y15" s="121"/>
      <c r="Z15" s="121"/>
      <c r="AA15" s="595" t="s">
        <v>266</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265</v>
      </c>
      <c r="J16" s="609"/>
      <c r="K16" s="603" t="str">
        <f>入札説明書!O108</f>
        <v>令和５年12月20日（水）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午前9時45分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269</v>
      </c>
      <c r="B20" s="578"/>
      <c r="C20" s="578"/>
      <c r="D20" s="578"/>
      <c r="E20" s="578"/>
      <c r="F20" s="578"/>
      <c r="G20" s="578"/>
      <c r="H20" s="578"/>
      <c r="I20" s="578"/>
      <c r="J20" s="578"/>
      <c r="K20" s="578"/>
      <c r="L20" s="578"/>
      <c r="M20" s="578"/>
      <c r="N20" s="578"/>
      <c r="O20" s="578"/>
      <c r="P20" s="578"/>
      <c r="Q20" s="578"/>
      <c r="R20" s="578"/>
      <c r="S20" s="117"/>
      <c r="T20" s="578" t="s">
        <v>270</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271</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267</v>
      </c>
      <c r="AH23" s="118"/>
      <c r="AI23" s="119"/>
      <c r="AJ23" s="119"/>
      <c r="AK23" s="119"/>
      <c r="AL23" s="119"/>
      <c r="AM23" s="119"/>
      <c r="AN23" s="119"/>
      <c r="AO23" s="119"/>
      <c r="AP23" s="119"/>
      <c r="AQ23" s="130" t="s">
        <v>261</v>
      </c>
      <c r="AS23" s="613"/>
      <c r="AT23" s="613"/>
      <c r="AU23" s="613"/>
    </row>
    <row r="24" spans="1:48" ht="15" customHeight="1">
      <c r="A24" s="121"/>
      <c r="B24" s="614" t="s">
        <v>263</v>
      </c>
      <c r="C24" s="614"/>
      <c r="D24" s="614"/>
      <c r="E24" s="614"/>
      <c r="F24" s="615" t="s">
        <v>266</v>
      </c>
      <c r="G24" s="615"/>
      <c r="H24" s="615"/>
      <c r="I24" s="615"/>
      <c r="J24" s="615"/>
      <c r="K24" s="615"/>
      <c r="L24" s="614" t="s">
        <v>262</v>
      </c>
      <c r="M24" s="614"/>
      <c r="N24" s="614"/>
      <c r="O24" s="614"/>
      <c r="P24" s="614" t="s">
        <v>15</v>
      </c>
      <c r="Q24" s="614"/>
      <c r="R24" s="131"/>
      <c r="S24" s="132"/>
      <c r="T24" s="133"/>
      <c r="U24" s="615" t="s">
        <v>266</v>
      </c>
      <c r="V24" s="615"/>
      <c r="W24" s="615"/>
      <c r="X24" s="615"/>
      <c r="Y24" s="615"/>
      <c r="Z24" s="615"/>
      <c r="AA24" s="614" t="s">
        <v>268</v>
      </c>
      <c r="AB24" s="614"/>
      <c r="AC24" s="614"/>
      <c r="AD24" s="614"/>
      <c r="AE24" s="614"/>
      <c r="AF24" s="614"/>
      <c r="AG24" s="123"/>
      <c r="AH24" s="121"/>
      <c r="AI24" s="614" t="s">
        <v>263</v>
      </c>
      <c r="AJ24" s="614"/>
      <c r="AK24" s="614"/>
      <c r="AL24" s="614"/>
      <c r="AM24" s="614" t="s">
        <v>262</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264</v>
      </c>
      <c r="C31" s="621"/>
      <c r="D31" s="621"/>
      <c r="E31" s="622"/>
      <c r="F31" s="616"/>
      <c r="G31" s="616"/>
      <c r="H31" s="616"/>
      <c r="I31" s="616"/>
      <c r="J31" s="616"/>
      <c r="K31" s="616"/>
      <c r="L31" s="617" t="str">
        <f>I9</f>
        <v>高性能炭酸ガスレーザーの購入</v>
      </c>
      <c r="M31" s="617"/>
      <c r="N31" s="617"/>
      <c r="O31" s="617"/>
      <c r="P31" s="616" t="str">
        <f>I7</f>
        <v>セ23016</v>
      </c>
      <c r="Q31" s="616"/>
      <c r="R31" s="131"/>
      <c r="S31" s="132"/>
      <c r="T31" s="133"/>
      <c r="U31" s="614"/>
      <c r="V31" s="614"/>
      <c r="W31" s="614"/>
      <c r="X31" s="614"/>
      <c r="Y31" s="614"/>
      <c r="Z31" s="614"/>
      <c r="AA31" s="579"/>
      <c r="AB31" s="579"/>
      <c r="AC31" s="579"/>
      <c r="AD31" s="579"/>
      <c r="AE31" s="579"/>
      <c r="AF31" s="579"/>
      <c r="AG31" s="123"/>
      <c r="AH31" s="121"/>
      <c r="AI31" s="620" t="s">
        <v>264</v>
      </c>
      <c r="AJ31" s="621"/>
      <c r="AK31" s="621"/>
      <c r="AL31" s="622"/>
      <c r="AM31" s="626" t="str">
        <f>I9</f>
        <v>高性能炭酸ガスレーザーの購入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午前9時45分</v>
      </c>
      <c r="C33" s="612"/>
      <c r="D33" s="635" t="str">
        <f>K14</f>
        <v>令和５年12月13日（水）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午前9時45分</v>
      </c>
      <c r="AJ33" s="612"/>
      <c r="AK33" s="635" t="str">
        <f>K14</f>
        <v>令和５年12月13日（水）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265</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265</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午前9時45分</v>
      </c>
      <c r="C46" s="612"/>
      <c r="D46" s="635" t="str">
        <f>K16</f>
        <v>令和５年12月20日（水）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午前9時45分</v>
      </c>
      <c r="AJ46" s="612"/>
      <c r="AK46" s="635" t="str">
        <f>K16</f>
        <v>令和５年12月20日（水）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28" zoomScaleNormal="100" zoomScaleSheetLayoutView="100" workbookViewId="0">
      <selection activeCell="B15" sqref="B15:J15"/>
    </sheetView>
  </sheetViews>
  <sheetFormatPr defaultColWidth="2.25" defaultRowHeight="19.5" customHeight="1"/>
  <cols>
    <col min="1" max="16384" width="2.25" style="1"/>
  </cols>
  <sheetData>
    <row r="1" spans="2:39" ht="14.25">
      <c r="B1" s="1" t="s">
        <v>385</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409</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高性能炭酸ガスレーザーの購入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セ23016</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389</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407</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383</v>
      </c>
    </row>
    <row r="42" spans="2:39" s="87" customFormat="1" ht="19.5" customHeight="1">
      <c r="B42" s="311" t="s">
        <v>384</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387</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388</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278</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283</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394</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284</v>
      </c>
      <c r="C27" s="315"/>
      <c r="D27" s="315"/>
      <c r="E27" s="315"/>
      <c r="F27" s="315"/>
      <c r="G27" s="315"/>
      <c r="I27" s="402"/>
      <c r="J27" s="403"/>
      <c r="K27" s="403"/>
      <c r="L27" s="403"/>
      <c r="M27" s="404"/>
      <c r="N27" s="402"/>
      <c r="O27" s="403"/>
      <c r="P27" s="403"/>
      <c r="Q27" s="403"/>
      <c r="R27" s="404"/>
      <c r="S27" s="402"/>
      <c r="T27" s="403"/>
      <c r="U27" s="403"/>
      <c r="V27" s="403"/>
      <c r="W27" s="404"/>
      <c r="Y27" s="405" t="s">
        <v>285</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高性能炭酸ガスレーザーの購入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セ23016</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286</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395</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287</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288</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289</v>
      </c>
      <c r="R15" s="445"/>
      <c r="S15" s="445"/>
      <c r="T15" s="445"/>
      <c r="U15" s="445"/>
      <c r="V15" s="445"/>
      <c r="W15" s="445"/>
      <c r="X15" s="446" t="s">
        <v>290</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394</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284</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285</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291</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286</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395</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288</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高性能炭酸ガスレーザーの購入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セ23016</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4" t="s">
        <v>349</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350</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278</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361</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362</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363</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高性能炭酸ガスレーザーの購入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セ23016</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351</v>
      </c>
      <c r="G26" s="506"/>
      <c r="H26" s="506"/>
      <c r="I26" s="506"/>
      <c r="J26" s="506"/>
      <c r="K26" s="506"/>
      <c r="L26" s="507"/>
      <c r="M26" s="202"/>
      <c r="O26" s="502" t="s">
        <v>352</v>
      </c>
      <c r="P26" s="502"/>
      <c r="Q26" s="502"/>
      <c r="R26" s="502"/>
      <c r="S26" s="508"/>
      <c r="T26" s="508"/>
      <c r="U26" s="508"/>
      <c r="V26" s="508"/>
      <c r="W26" s="202"/>
      <c r="X26" s="510"/>
      <c r="Y26" s="511"/>
      <c r="Z26" s="502" t="s">
        <v>353</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354</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358</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357</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360</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359</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355</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356</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364</v>
      </c>
      <c r="C37" s="516"/>
      <c r="D37" s="516"/>
      <c r="E37" s="516"/>
      <c r="F37" s="516"/>
      <c r="G37" s="516"/>
      <c r="I37" s="514"/>
      <c r="J37" s="514"/>
      <c r="K37" s="514"/>
      <c r="L37" s="514"/>
      <c r="M37" s="514"/>
      <c r="N37" s="514"/>
      <c r="O37" s="514"/>
      <c r="P37" s="514"/>
      <c r="Q37" s="514"/>
      <c r="R37" s="514"/>
      <c r="S37" s="514"/>
      <c r="T37" s="514"/>
      <c r="U37" s="514"/>
      <c r="V37" s="514"/>
      <c r="W37" s="514"/>
      <c r="Y37" s="405" t="s">
        <v>285</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286</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287</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288</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84" t="s">
        <v>366</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367</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278</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368</v>
      </c>
      <c r="E22" s="518"/>
      <c r="F22" s="518"/>
      <c r="G22" s="518"/>
      <c r="H22" s="518"/>
      <c r="I22" s="518"/>
      <c r="J22" s="518"/>
      <c r="K22" s="518"/>
      <c r="L22" s="518"/>
      <c r="M22" s="518"/>
      <c r="N22" s="518"/>
      <c r="O22" s="518"/>
      <c r="P22" s="1" t="s">
        <v>369</v>
      </c>
    </row>
    <row r="25" spans="2:38" ht="19.5" customHeight="1">
      <c r="P25" s="502" t="s">
        <v>370</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高性能炭酸ガスレーザーの購入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セ23016</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371</v>
      </c>
      <c r="C33" s="528"/>
      <c r="D33" s="528"/>
      <c r="E33" s="528"/>
      <c r="F33" s="208" t="s">
        <v>17</v>
      </c>
      <c r="G33" s="528"/>
      <c r="H33" s="528"/>
      <c r="I33" s="208" t="s">
        <v>26</v>
      </c>
      <c r="J33" s="528"/>
      <c r="K33" s="528"/>
      <c r="L33" s="209" t="s">
        <v>19</v>
      </c>
      <c r="M33" s="1" t="s">
        <v>372</v>
      </c>
    </row>
    <row r="34" spans="1:39" ht="19.5" customHeight="1">
      <c r="A34" s="529" t="s">
        <v>373</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279</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45258</v>
      </c>
      <c r="C15" s="544"/>
      <c r="D15" s="544"/>
      <c r="E15" s="544"/>
      <c r="F15" s="544"/>
      <c r="G15" s="544"/>
      <c r="H15" s="544"/>
      <c r="I15" s="544"/>
      <c r="J15" s="544"/>
      <c r="K15" s="531" t="s">
        <v>161</v>
      </c>
      <c r="L15" s="531"/>
      <c r="M15" s="531"/>
      <c r="N15" s="531"/>
      <c r="O15" s="531"/>
      <c r="P15" s="532">
        <f>入札説明書!N1</f>
        <v>126</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高性能炭酸ガスレーザーの購入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セ23016</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kebf1Sdxxu+xLVaSF8iU/eX0aaZGBkNNaCF9Z9PLk3sBDqzcKptI219n9vvSsPahNt8cRlmxz8r1WoYL1uEtg==" saltValue="tuWUWBuXN/7isJPOnALmvQ=="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tabSelected="1" view="pageBreakPreview" topLeftCell="A5"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279</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238</v>
      </c>
      <c r="C15" s="550"/>
      <c r="D15" s="550"/>
      <c r="E15" s="550"/>
      <c r="F15" s="550"/>
      <c r="G15" s="550"/>
      <c r="H15" s="550"/>
      <c r="I15" s="550"/>
      <c r="J15" s="550"/>
      <c r="K15" s="531" t="s">
        <v>161</v>
      </c>
      <c r="L15" s="531"/>
      <c r="M15" s="531"/>
      <c r="N15" s="531"/>
      <c r="O15" s="531"/>
      <c r="P15" s="532" t="s">
        <v>239</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237</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438</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3RZ6xDMHf+MyUm6inDbtiCoZdPaWlsmLQyyDOLN8vC52fWfZciQKzWErL1ZjhweAnvGGRGc0gQq3C7fysbhdeQ==" saltValue="I83BGzPu9U5elQjnMX9b5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2023-11-12T22:24:18Z</cp:lastPrinted>
  <dcterms:created xsi:type="dcterms:W3CDTF">2003-11-10T00:21:19Z</dcterms:created>
  <dcterms:modified xsi:type="dcterms:W3CDTF">2023-11-22T08:52:53Z</dcterms:modified>
</cp:coreProperties>
</file>