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1 整形外科器械のレンタル\1_入札実施伺\01_告示資料（入札説明書）\"/>
    </mc:Choice>
  </mc:AlternateContent>
  <xr:revisionPtr revIDLastSave="0" documentId="8_{FC4DDA41-ED8A-4CA8-A640-ACBD22B8D354}" xr6:coauthVersionLast="47" xr6:coauthVersionMax="47" xr10:uidLastSave="{00000000-0000-0000-0000-000000000000}"/>
  <workbookProtection workbookAlgorithmName="SHA-512" workbookHashValue="mO+/T8su4kkASOww4hoddGuelTUQIJpQpWhcrGuXjwxkfUfoNZgKsph9X+LsZrBIrdqdNhsf+ENaPthFiCgxfg==" workbookSaltValue="skunF8VHGrIKa3rqsHt8i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<sst xmlns="http://schemas.openxmlformats.org/spreadsheetml/2006/main" count="676" uniqueCount="434">
  <si>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</si>
  <si>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</si>
  <si>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</si>
  <si>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</si>
  <si>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</si>
  <si>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</si>
  <si>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</si>
  <si>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</si>
  <si>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</si>
  <si>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</si>
  <si>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</si>
  <si>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</si>
  <si>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</si>
  <si>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</si>
  <si>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</si>
  <si>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</si>
  <si>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</si>
  <si>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</si>
  <si>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</si>
  <si>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</si>
  <si>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</si>
  <si>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</si>
  <si>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</si>
  <si>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</si>
  <si>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</si>
  <si>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</si>
  <si>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</si>
  <si>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</si>
  <si>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</si>
  <si>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</si>
  <si>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</si>
  <si>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</si>
  <si>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</si>
  <si>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</si>
  <si>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</si>
  <si>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</si>
  <si>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</si>
  <si>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</si>
  <si>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</si>
  <si>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</si>
  <si>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</si>
  <si>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</si>
  <si>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</si>
  <si>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</si>
  <si>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</si>
  <si>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</si>
  <si>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</si>
  <si>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</si>
  <si>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</si>
  <si>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</si>
  <si>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</si>
  <si>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</si>
  <si>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</si>
  <si>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</si>
  <si>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</si>
  <si>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</si>
  <si>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</si>
  <si>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</si>
  <si>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</si>
  <si>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</si>
  <si>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</si>
  <si>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</si>
  <si>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</si>
  <si>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</si>
  <si>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</si>
  <si>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</si>
  <si>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</si>
  <si>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</si>
  <si>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</si>
  <si>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</si>
  <si>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</si>
  <si>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</si>
  <si>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</si>
  <si>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</si>
  <si>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</si>
  <si>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</si>
  <si>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</si>
  <si>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</si>
  <si>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</si>
  <si>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</si>
  <si>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</si>
  <si>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</si>
  <si>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</si>
  <si>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</si>
  <si>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</si>
  <si>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</si>
  <si>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</si>
  <si>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</si>
  <si>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</si>
  <si>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</si>
  <si>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</si>
  <si>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</si>
  <si>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</si>
  <si>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</si>
  <si>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</si>
  <si>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</si>
  <si>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</si>
  <si>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</si>
  <si>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</si>
  <si>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</si>
  <si>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</si>
  <si>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</si>
  <si>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</si>
  <si>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</si>
  <si>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</si>
  <si>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</si>
  <si>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</si>
  <si>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</si>
  <si>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</si>
  <si>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</si>
  <si>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</si>
  <si>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</si>
  <si>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</si>
  <si>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</si>
  <si>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</si>
  <si>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</si>
  <si>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</si>
  <si>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</si>
  <si>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</si>
  <si>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</si>
  <si>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</si>
  <si>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</si>
  <si>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</si>
  <si>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</si>
  <si>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</si>
  <si>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</si>
  <si>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</si>
  <si>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</si>
  <si>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</si>
  <si>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</si>
  <si>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</si>
  <si>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</si>
  <si>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</si>
  <si>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</si>
  <si>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</si>
  <si>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</si>
  <si>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</si>
  <si>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</si>
  <si>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</si>
  <si>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</si>
  <si>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</si>
  <si>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</si>
  <si>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</si>
  <si>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</si>
  <si>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</si>
  <si>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</si>
  <si>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</si>
  <si>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</si>
  <si>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</si>
  <si>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</si>
  <si>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</si>
  <si>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</si>
  <si>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</si>
  <si>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</si>
  <si>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</si>
  <si>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</si>
  <si>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</si>
  <si>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</si>
  <si>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</si>
  <si>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</si>
  <si>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</si>
  <si>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</si>
  <si>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</si>
  <si>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</si>
  <si>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</si>
  <si>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</si>
  <si>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</si>
  <si>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</si>
  <si>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</si>
  <si>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</si>
  <si>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</si>
  <si>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</si>
  <si>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</si>
  <si>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</si>
  <si>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</si>
  <si>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</si>
  <si>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</si>
  <si>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</si>
  <si>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</si>
  <si>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</si>
  <si>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</si>
  <si>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</si>
  <si>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</si>
  <si>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</si>
  <si>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</si>
  <si>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</si>
  <si>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</si>
  <si>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</si>
  <si>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</si>
  <si>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</si>
  <si>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</si>
  <si>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</si>
  <si>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</si>
  <si>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</si>
  <si>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</si>
  <si>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</si>
  <si>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</si>
  <si>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</si>
  <si>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</si>
  <si>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</si>
  <si>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</si>
  <si>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</si>
  <si>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</si>
  <si>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</si>
  <si>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</si>
  <si>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</si>
  <si>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</si>
  <si>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</si>
  <si>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</si>
  <si>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</si>
  <si>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</si>
  <si>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</si>
  <si>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</si>
  <si>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</si>
  <si>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</si>
  <si>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</si>
  <si>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</si>
  <si>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</si>
  <si>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</si>
  <si>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</si>
  <si>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</si>
  <si>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</si>
  <si>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</si>
  <si>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</si>
  <si>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</si>
  <si>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</si>
  <si>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</si>
  <si>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</si>
  <si>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</si>
  <si>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</si>
  <si>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</si>
  <si>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</si>
  <si>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</si>
  <si>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</si>
  <si>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</si>
  <si>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</si>
  <si>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</si>
  <si>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</si>
  <si>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</si>
  <si>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</si>
  <si>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</si>
  <si>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</si>
  <si>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</si>
  <si>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</si>
  <si>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</si>
  <si>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</si>
  <si>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</si>
  <si>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</si>
  <si>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</si>
  <si>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</si>
  <si>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</si>
  <si>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</si>
  <si>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</si>
  <si>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</si>
  <si>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</si>
  <si>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</si>
  <si>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</si>
  <si>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</si>
  <si>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</si>
  <si>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</si>
  <si>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</si>
  <si>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</si>
  <si>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</si>
  <si>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</si>
  <si>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</si>
  <si>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</si>
  <si>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</si>
  <si>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</si>
  <si>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</si>
  <si>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</si>
  <si>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</si>
  <si>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</si>
  <si>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</si>
  <si>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</si>
  <si>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</si>
  <si>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</si>
  <si>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</si>
  <si>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</si>
  <si>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</si>
  <si>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</si>
  <si>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</si>
  <si>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</si>
  <si>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</si>
  <si>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</si>
  <si>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</si>
  <si>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</si>
  <si>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</si>
  <si>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</si>
  <si>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</si>
  <si>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</si>
  <si>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</si>
  <si>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</si>
  <si>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</si>
  <si>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</si>
  <si>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</si>
  <si>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</si>
  <si>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</si>
  <si>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</si>
  <si>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</si>
  <si>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</si>
  <si>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</si>
  <si>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</si>
  <si>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</si>
  <si>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</si>
  <si>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</si>
  <si>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</si>
  <si>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</si>
  <si>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</si>
  <si>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</si>
  <si>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</si>
  <si>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</si>
  <si>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</si>
  <si>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</si>
  <si>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</si>
  <si>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</si>
  <si>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</si>
  <si>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</si>
  <si>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</si>
  <si>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</si>
  <si>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</si>
  <si>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</si>
  <si>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</si>
  <si>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</si>
  <si>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</si>
  <si>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</si>
  <si>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</si>
  <si>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</si>
  <si>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</si>
  <si>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</si>
  <si>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</si>
  <si>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</si>
  <si>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</si>
  <si>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</si>
  <si>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</si>
  <si>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</si>
  <si>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</si>
  <si>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</si>
  <si>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</si>
  <si>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</si>
  <si>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</si>
  <si>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</si>
  <si>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</si>
  <si>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</si>
  <si>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</si>
  <si>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</si>
  <si>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</si>
  <si>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</si>
  <si>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</si>
  <si>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</si>
  <si>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</si>
  <si>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</si>
  <si>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</si>
  <si>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</si>
  <si>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</si>
  <si>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</si>
  <si>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</si>
  <si>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</si>
  <si>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</si>
  <si>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</si>
  <si>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</si>
  <si>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</si>
  <si>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</si>
  <si>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</si>
  <si>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</si>
  <si>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</si>
  <si>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</si>
  <si>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</si>
  <si>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</si>
  <si>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</si>
  <si>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</si>
  <si>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</si>
  <si>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</si>
  <si>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</si>
  <si>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</si>
  <si>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</si>
  <si>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</si>
  <si>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</si>
  <si>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</si>
  <si>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</si>
  <si>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</si>
  <si>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</si>
  <si>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</si>
  <si>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</si>
  <si>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</si>
  <si>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</si>
  <si>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</si>
  <si>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</si>
  <si>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</si>
  <si>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</si>
  <si>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</si>
  <si>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</si>
  <si>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</si>
  <si>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</si>
  <si>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</si>
  <si>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</si>
  <si>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</si>
  <si>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</si>
  <si>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</si>
  <si>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</si>
  <si>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</si>
  <si>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</si>
  <si>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</si>
  <si>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</si>
  <si>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</si>
  <si>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</si>
  <si>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</si>
  <si>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</si>
  <si>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</si>
  <si>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</si>
  <si>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</si>
  <si>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</si>
  <si>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</si>
  <si>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</si>
  <si>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</si>
  <si>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</si>
  <si>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</si>
  <si>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</si>
  <si>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</si>
  <si>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</si>
  <si>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</si>
  <si>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</si>
  <si>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 xml:space="preserve"> セ22048</t>
    <phoneticPr fontId="2"/>
  </si>
  <si>
    <t>整形外科手術用器械の賃貸借</t>
    <phoneticPr fontId="2"/>
  </si>
  <si>
    <t>令和5年3月10日（金）</t>
    <rPh sb="0" eb="2">
      <t>レイワ</t>
    </rPh>
    <rPh sb="3" eb="4">
      <t>ネン</t>
    </rPh>
    <rPh sb="5" eb="6">
      <t>ガツ</t>
    </rPh>
    <rPh sb="8" eb="9">
      <t>ヒ</t>
    </rPh>
    <rPh sb="10" eb="11">
      <t>キン</t>
    </rPh>
    <phoneticPr fontId="2"/>
  </si>
  <si>
    <t>横浜市南区浦舟町４-57
横浜市立大学附属市民総合医療センター　手術室（整形外科）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</si>
  <si>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  整形外科で使用する手術用器械の賃貸借（１年間）</t>
    <phoneticPr fontId="2"/>
  </si>
  <si>
    <t xml:space="preserve">●「令和３･４年度横浜市一般競争入札有資格者名簿（物品・委託等）」に次の内容で
　登録されている者
　【営業種目】402：一般賃貸
　【細目】B：医療機器リース
　【所在地区分】市内、準市内、市外
</t>
    <rPh sb="68" eb="70">
      <t>サイモク</t>
    </rPh>
    <rPh sb="92" eb="95">
      <t>ジュンシナイ</t>
    </rPh>
    <rPh sb="96" eb="98">
      <t>シガイ</t>
    </rPh>
    <phoneticPr fontId="2"/>
  </si>
  <si>
    <t>令和5年2月24日（金）</t>
    <rPh sb="10" eb="11">
      <t>キン</t>
    </rPh>
    <phoneticPr fontId="2"/>
  </si>
  <si>
    <t>令和5年3月3日（金）</t>
    <rPh sb="9" eb="10">
      <t>キン</t>
    </rPh>
    <phoneticPr fontId="2"/>
  </si>
  <si>
    <t>令和5年3月9日（木）</t>
    <rPh sb="0" eb="2">
      <t>レイワ</t>
    </rPh>
    <rPh sb="3" eb="4">
      <t>ネン</t>
    </rPh>
    <rPh sb="5" eb="6">
      <t>ガツ</t>
    </rPh>
    <rPh sb="7" eb="8">
      <t>ニチ</t>
    </rPh>
    <rPh sb="9" eb="10">
      <t>モク</t>
    </rPh>
    <phoneticPr fontId="2"/>
  </si>
  <si>
    <t>令和5年3月17日（金）</t>
    <rPh sb="0" eb="2">
      <t>レイワ</t>
    </rPh>
    <rPh sb="3" eb="4">
      <t>ネン</t>
    </rPh>
    <rPh sb="5" eb="6">
      <t>ガツ</t>
    </rPh>
    <rPh sb="8" eb="9">
      <t>ヒ</t>
    </rPh>
    <rPh sb="10" eb="11">
      <t>キン</t>
    </rPh>
    <phoneticPr fontId="2"/>
  </si>
  <si>
    <t>令和5年3月16日（木）</t>
    <rPh sb="0" eb="2">
      <t>レイワ</t>
    </rPh>
    <rPh sb="3" eb="4">
      <t>ネン</t>
    </rPh>
    <rPh sb="5" eb="6">
      <t>ガツ</t>
    </rPh>
    <rPh sb="8" eb="9">
      <t>ヒ</t>
    </rPh>
    <rPh sb="10" eb="11">
      <t>モク</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</si>
  <si>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29" eb="31">
      <t>ジョウキ</t>
    </rPh>
    <rPh sb="31" eb="33">
      <t>ショルイ</t>
    </rPh>
    <rPh sb="34" eb="36">
      <t>カイサツ</t>
    </rPh>
    <rPh sb="36" eb="37">
      <t>ゴ</t>
    </rPh>
    <rPh sb="38" eb="40">
      <t>テイシュツ</t>
    </rPh>
    <rPh sb="41" eb="43">
      <t>ニュウサツ</t>
    </rPh>
    <rPh sb="43" eb="45">
      <t>サンカ</t>
    </rPh>
    <rPh sb="50" eb="52">
      <t>ジゼン</t>
    </rPh>
    <rPh sb="52" eb="54">
      <t>テツヅ</t>
    </rPh>
    <rPh sb="56" eb="57">
      <t>ヨウ</t>
    </rPh>
    <rPh sb="62" eb="64">
      <t>テイシュツ</t>
    </rPh>
    <rPh sb="64" eb="66">
      <t>キゲン</t>
    </rPh>
    <rPh sb="67" eb="69">
      <t>ニュウサツ</t>
    </rPh>
    <rPh sb="69" eb="71">
      <t>ジッシ</t>
    </rPh>
    <rPh sb="71" eb="72">
      <t>ビ</t>
    </rPh>
    <rPh sb="73" eb="74">
      <t>ニチ</t>
    </rPh>
    <rPh sb="74" eb="75">
      <t>ゴ</t>
    </rPh>
    <rPh sb="76" eb="78">
      <t>ゴゴ</t>
    </rPh>
    <rPh sb="79" eb="80">
      <t>ジ</t>
    </rPh>
    <rPh sb="83" eb="85">
      <t>ドニチ</t>
    </rPh>
    <rPh sb="85" eb="88">
      <t>シュクサイジツ</t>
    </rPh>
    <rPh sb="89" eb="91">
      <t>バアイ</t>
    </rPh>
    <rPh sb="93" eb="95">
      <t>ヨクジツ</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</si>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</sst>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161925</xdr:colOff>
      <xdr:row>24</xdr:row>
      <xdr:rowOff>171450</xdr:rowOff>
    </xdr:from>
    <xdr:to>
      <xdr:col>32</xdr:col>
      <xdr:colOff>104775</xdr:colOff>
      <xdr:row>26</xdr:row>
      <xdr:rowOff>200024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04850" y="63436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26" zoomScale="85" zoomScaleNormal="100" zoomScaleSheetLayoutView="85" workbookViewId="0">
      <selection activeCell="A31" sqref="A31:K5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42</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44973</v>
      </c>
      <c r="C6" s="241"/>
      <c r="D6" s="241"/>
      <c r="E6" s="241"/>
      <c r="F6" s="241"/>
      <c r="G6" s="241"/>
      <c r="H6" s="241"/>
      <c r="W6" s="246" t="s">
        <v>393</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433</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423</v>
      </c>
      <c r="K11" s="255"/>
      <c r="L11" s="255"/>
      <c r="M11" s="255"/>
      <c r="N11" s="255"/>
      <c r="O11" s="255"/>
      <c r="P11" s="255"/>
      <c r="Q11" s="255"/>
      <c r="R11" s="255"/>
      <c r="S11" s="255"/>
      <c r="T11" s="255"/>
      <c r="U11" s="255"/>
      <c r="V11" s="151"/>
      <c r="W11" s="292">
        <v>15.416666666666666</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417</v>
      </c>
      <c r="AO12" s="143"/>
      <c r="AP12" s="24"/>
      <c r="AQ12" s="24"/>
    </row>
    <row r="13" spans="1:48" ht="18" customHeight="1">
      <c r="A13" s="14"/>
      <c r="B13" s="252" t="s">
        <v>60</v>
      </c>
      <c r="C13" s="252"/>
      <c r="D13" s="252"/>
      <c r="E13" s="252"/>
      <c r="F13" s="252"/>
      <c r="G13" s="252"/>
      <c r="H13" s="153"/>
      <c r="I13" s="14" t="s">
        <v>61</v>
      </c>
      <c r="J13" s="30" t="s">
        <v>415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34.5" customHeight="1">
      <c r="A15" s="14"/>
      <c r="B15" s="140"/>
      <c r="C15" s="140"/>
      <c r="D15" s="140"/>
      <c r="E15" s="140"/>
      <c r="F15" s="140"/>
      <c r="G15" s="140"/>
      <c r="H15" s="153"/>
      <c r="I15" s="34"/>
      <c r="J15" s="254" t="s">
        <v>425</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419</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401</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420</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276</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424</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418</v>
      </c>
      <c r="AD23" s="237"/>
      <c r="AE23" s="20" t="s">
        <v>83</v>
      </c>
      <c r="AO23" s="143"/>
      <c r="AS23" s="19" t="s">
        <v>54</v>
      </c>
      <c r="AU23" s="19" t="s">
        <v>84</v>
      </c>
    </row>
    <row r="24" spans="1:77" ht="21.75" customHeight="1">
      <c r="A24" s="27"/>
      <c r="B24" s="245" t="s">
        <v>85</v>
      </c>
      <c r="C24" s="245"/>
      <c r="D24" s="245"/>
      <c r="E24" s="245"/>
      <c r="F24" s="245"/>
      <c r="G24" s="245"/>
      <c r="H24" s="152"/>
      <c r="J24" s="256" t="s">
        <v>426</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9.75"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275</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252</v>
      </c>
      <c r="C31" s="248"/>
      <c r="D31" s="248"/>
      <c r="E31" s="248"/>
      <c r="F31" s="248"/>
      <c r="G31" s="248"/>
      <c r="H31" s="26"/>
      <c r="I31" s="112"/>
      <c r="J31" s="278" t="s">
        <v>55</v>
      </c>
      <c r="K31" s="278"/>
      <c r="L31" s="52" t="s">
        <v>253</v>
      </c>
      <c r="M31" s="52"/>
      <c r="N31" s="52"/>
      <c r="O31" s="52"/>
      <c r="P31" s="52"/>
      <c r="Q31" s="52"/>
      <c r="R31" s="278" t="s">
        <v>72</v>
      </c>
      <c r="S31" s="278"/>
      <c r="T31" s="52" t="s">
        <v>254</v>
      </c>
      <c r="U31" s="52"/>
      <c r="V31" s="52"/>
      <c r="W31" s="52"/>
      <c r="X31" s="52"/>
      <c r="Y31" s="278"/>
      <c r="Z31" s="278"/>
      <c r="AA31" s="278"/>
      <c r="AB31" s="278"/>
      <c r="AC31" s="278"/>
      <c r="AD31" s="278"/>
      <c r="AE31" s="278"/>
      <c r="AF31" s="278"/>
      <c r="AG31" s="278"/>
      <c r="AH31" s="278"/>
      <c r="AI31" s="278"/>
      <c r="AJ31" s="278"/>
      <c r="AK31" s="278"/>
      <c r="AL31" s="278"/>
      <c r="AM31" s="278"/>
      <c r="AN31" s="52"/>
      <c r="AO31" s="26" t="s">
        <v>255</v>
      </c>
    </row>
    <row r="32" spans="1:77" ht="20.25" customHeight="1">
      <c r="A32" s="27"/>
      <c r="B32" s="266" t="s">
        <v>88</v>
      </c>
      <c r="C32" s="266"/>
      <c r="D32" s="266"/>
      <c r="E32" s="266"/>
      <c r="F32" s="266"/>
      <c r="G32" s="266"/>
      <c r="H32" s="152"/>
      <c r="I32" s="43"/>
      <c r="J32" s="269" t="s">
        <v>432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427</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398</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394</v>
      </c>
      <c r="O40" s="271"/>
      <c r="P40" s="271"/>
      <c r="Q40" s="271"/>
      <c r="R40" s="271"/>
      <c r="S40" s="271"/>
      <c r="T40" s="271"/>
      <c r="U40" s="271"/>
      <c r="V40" s="271"/>
      <c r="W40" s="271"/>
      <c r="X40" s="271"/>
      <c r="Y40" s="271"/>
      <c r="Z40" s="271"/>
      <c r="AA40" s="271"/>
      <c r="AB40" s="271"/>
      <c r="AC40" s="233" t="s">
        <v>402</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395</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387</v>
      </c>
      <c r="X42" s="58"/>
      <c r="Y42" s="58"/>
      <c r="Z42" s="58"/>
      <c r="AA42" s="58"/>
      <c r="AB42" s="58"/>
      <c r="AE42" s="86"/>
      <c r="AG42" s="86"/>
      <c r="AO42" s="47"/>
    </row>
    <row r="43" spans="1:77" s="54" customFormat="1" ht="18.75" customHeight="1">
      <c r="A43" s="55"/>
      <c r="B43" s="138"/>
      <c r="C43" s="138"/>
      <c r="D43" s="138"/>
      <c r="E43" s="138"/>
      <c r="F43" s="138"/>
      <c r="G43" s="138"/>
      <c r="H43" s="47"/>
      <c r="I43" s="87"/>
      <c r="J43" s="88" t="s">
        <v>388</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428</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405</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429</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399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403</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319</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320</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321</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322</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323</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324</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274</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396</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280</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306</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293</v>
      </c>
      <c r="J74" s="237"/>
      <c r="K74" s="233" t="s">
        <v>307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294</v>
      </c>
      <c r="J75" s="237"/>
      <c r="K75" s="233" t="s">
        <v>308</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309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295</v>
      </c>
      <c r="J77" s="237"/>
      <c r="K77" s="233" t="s">
        <v>310</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296</v>
      </c>
      <c r="J78" s="237"/>
      <c r="K78" s="233" t="s">
        <v>311</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297</v>
      </c>
      <c r="J79" s="237"/>
      <c r="K79" s="233" t="s">
        <v>290</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291</v>
      </c>
      <c r="J80" s="237"/>
      <c r="K80" s="233" t="s">
        <v>292</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298</v>
      </c>
      <c r="J81" s="237"/>
      <c r="K81" s="233" t="s">
        <v>312</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299</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300</v>
      </c>
      <c r="J83" s="237"/>
      <c r="K83" s="233" t="s">
        <v>313</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301</v>
      </c>
      <c r="J84" s="237"/>
      <c r="K84" s="233" t="s">
        <v>314</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302</v>
      </c>
      <c r="J85" s="237"/>
      <c r="K85" s="233" t="s">
        <v>315</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303</v>
      </c>
      <c r="J86" s="237"/>
      <c r="K86" s="233" t="s">
        <v>316</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304</v>
      </c>
      <c r="J87" s="237"/>
      <c r="K87" s="233" t="s">
        <v>317</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305</v>
      </c>
      <c r="J88" s="295"/>
      <c r="K88" s="234" t="s">
        <v>318</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239</v>
      </c>
      <c r="AO91" s="143"/>
    </row>
    <row r="92" spans="1:41" ht="18" customHeight="1">
      <c r="A92" s="29"/>
      <c r="B92" s="142"/>
      <c r="C92" s="142"/>
      <c r="D92" s="142"/>
      <c r="E92" s="142"/>
      <c r="F92" s="142"/>
      <c r="G92" s="142"/>
      <c r="H92" s="143"/>
      <c r="I92" s="148"/>
      <c r="J92" s="20" t="s">
        <v>240</v>
      </c>
      <c r="AO92" s="143"/>
    </row>
    <row r="93" spans="1:41" ht="18" customHeight="1">
      <c r="A93" s="29"/>
      <c r="B93" s="142"/>
      <c r="C93" s="142"/>
      <c r="D93" s="142"/>
      <c r="E93" s="142"/>
      <c r="F93" s="142"/>
      <c r="G93" s="142"/>
      <c r="H93" s="143"/>
      <c r="I93" s="148"/>
      <c r="J93" s="20" t="s">
        <v>241</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242</v>
      </c>
      <c r="C95" s="245"/>
      <c r="D95" s="245"/>
      <c r="E95" s="245"/>
      <c r="F95" s="245"/>
      <c r="G95" s="245"/>
      <c r="H95" s="143"/>
      <c r="I95" s="284">
        <v>1</v>
      </c>
      <c r="J95" s="285"/>
      <c r="K95" s="288" t="s">
        <v>243</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244</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245</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246</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247</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248</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249</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250</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430</v>
      </c>
      <c r="P106" s="279"/>
      <c r="Q106" s="279"/>
      <c r="R106" s="279"/>
      <c r="S106" s="279"/>
      <c r="T106" s="279"/>
      <c r="U106" s="279"/>
      <c r="V106" s="279"/>
      <c r="W106" s="279"/>
      <c r="X106" s="279"/>
      <c r="Z106" s="293">
        <f>W11</f>
        <v>15.416666666666666</v>
      </c>
      <c r="AA106" s="263"/>
      <c r="AB106" s="263"/>
      <c r="AC106" s="263"/>
      <c r="AD106" s="263"/>
      <c r="AE106" s="263"/>
      <c r="AO106" s="143"/>
      <c r="AR106" s="133" t="s">
        <v>279</v>
      </c>
      <c r="AS106" s="133"/>
    </row>
    <row r="107" spans="1:45" ht="18" customHeight="1">
      <c r="A107" s="29"/>
      <c r="H107" s="143"/>
      <c r="I107" s="56"/>
      <c r="J107" s="263" t="s">
        <v>219</v>
      </c>
      <c r="K107" s="280"/>
      <c r="L107" s="280"/>
      <c r="M107" s="280"/>
      <c r="N107" s="280"/>
      <c r="O107" s="279" t="s">
        <v>431</v>
      </c>
      <c r="P107" s="279"/>
      <c r="Q107" s="279"/>
      <c r="R107" s="279"/>
      <c r="S107" s="279"/>
      <c r="T107" s="279"/>
      <c r="U107" s="279"/>
      <c r="V107" s="279"/>
      <c r="W107" s="279"/>
      <c r="X107" s="279"/>
      <c r="Y107" s="20" t="s">
        <v>198</v>
      </c>
      <c r="AO107" s="143"/>
      <c r="AR107" s="133" t="s">
        <v>397</v>
      </c>
      <c r="AS107" s="133"/>
    </row>
    <row r="108" spans="1:45" ht="18" customHeight="1">
      <c r="A108" s="29"/>
      <c r="H108" s="143"/>
      <c r="I108" s="56"/>
      <c r="J108" s="20" t="s">
        <v>416</v>
      </c>
      <c r="K108" s="147"/>
      <c r="L108" s="147"/>
      <c r="M108" s="147"/>
      <c r="N108" s="147"/>
      <c r="O108" s="146"/>
      <c r="P108" s="146"/>
      <c r="Q108" s="146"/>
      <c r="R108" s="146"/>
      <c r="S108" s="146"/>
      <c r="T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05"/>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251</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271</v>
      </c>
      <c r="K112" s="233"/>
      <c r="L112" s="233"/>
      <c r="M112" s="233"/>
      <c r="N112" s="233"/>
      <c r="O112" s="233"/>
      <c r="P112" s="233"/>
      <c r="Q112" s="233"/>
      <c r="R112" s="233"/>
      <c r="S112" s="233"/>
      <c r="T112" s="233"/>
      <c r="U112" s="233"/>
      <c r="V112" s="233"/>
      <c r="W112" s="233"/>
      <c r="X112" s="233"/>
      <c r="Y112" s="233"/>
      <c r="Z112" s="233"/>
      <c r="AA112" s="233"/>
      <c r="AB112" s="291" t="str">
        <f>J11</f>
        <v>令和5年3月10日（金）</v>
      </c>
      <c r="AC112" s="291"/>
      <c r="AD112" s="291"/>
      <c r="AE112" s="291"/>
      <c r="AF112" s="291"/>
      <c r="AG112" s="291"/>
      <c r="AH112" s="291"/>
      <c r="AI112" s="291"/>
      <c r="AJ112" s="132" t="s">
        <v>272</v>
      </c>
      <c r="AK112" s="132"/>
      <c r="AL112" s="132"/>
      <c r="AO112" s="143"/>
    </row>
    <row r="113" spans="1:41" ht="18" customHeight="1">
      <c r="A113" s="14"/>
      <c r="B113" s="30"/>
      <c r="C113" s="30"/>
      <c r="D113" s="30"/>
      <c r="E113" s="30"/>
      <c r="F113" s="30"/>
      <c r="G113" s="30"/>
      <c r="H113" s="153"/>
      <c r="I113" s="150"/>
      <c r="J113" s="30" t="s">
        <v>273</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406</v>
      </c>
      <c r="AO122" s="143"/>
    </row>
    <row r="123" spans="1:41" ht="18" customHeight="1">
      <c r="A123" s="29"/>
      <c r="H123" s="143"/>
      <c r="I123" s="149"/>
      <c r="J123" s="20" t="s">
        <v>407</v>
      </c>
      <c r="AO123" s="143"/>
    </row>
    <row r="124" spans="1:41" ht="18" customHeight="1">
      <c r="A124" s="29"/>
      <c r="H124" s="143"/>
      <c r="I124" s="149"/>
      <c r="J124" s="20" t="s">
        <v>408</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414</v>
      </c>
      <c r="K147" s="229"/>
      <c r="L147" s="229"/>
      <c r="M147" s="229"/>
      <c r="N147" s="229"/>
      <c r="O147" s="229"/>
      <c r="P147" s="229"/>
      <c r="Q147" s="229"/>
      <c r="R147" s="229"/>
      <c r="S147" s="229"/>
      <c r="T147" s="229"/>
      <c r="U147" s="229"/>
      <c r="AN147" s="2" t="s">
        <v>412</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413</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31" sqref="A31:K56"/>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326</v>
      </c>
    </row>
    <row r="6" spans="1:49" ht="21" customHeight="1">
      <c r="A6" s="24" t="s">
        <v>327</v>
      </c>
    </row>
    <row r="8" spans="1:49" ht="21" customHeight="1">
      <c r="V8" s="493" t="s">
        <v>328</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329</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330</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セ22048</v>
      </c>
      <c r="I13" s="562"/>
      <c r="J13" s="562"/>
      <c r="K13" s="562"/>
      <c r="L13" s="562"/>
      <c r="M13" s="562"/>
      <c r="N13" s="562"/>
      <c r="O13" s="562"/>
      <c r="P13" s="176"/>
      <c r="Q13" s="562" t="s">
        <v>331</v>
      </c>
      <c r="R13" s="562"/>
      <c r="S13" s="562"/>
      <c r="T13" s="562"/>
      <c r="U13" s="562"/>
      <c r="V13" s="562" t="str">
        <f>入札説明書!J9</f>
        <v>整形外科手術用器械の賃貸借</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44973</v>
      </c>
      <c r="C16" s="563"/>
      <c r="D16" s="563"/>
      <c r="E16" s="563"/>
      <c r="F16" s="563"/>
      <c r="G16" s="563"/>
      <c r="H16" s="563"/>
      <c r="I16" s="563"/>
      <c r="J16" s="563"/>
      <c r="K16" s="563"/>
      <c r="L16" s="563"/>
      <c r="M16" s="563"/>
      <c r="N16" s="564" t="s">
        <v>332</v>
      </c>
      <c r="O16" s="564"/>
      <c r="P16" s="564"/>
      <c r="Q16" s="564"/>
      <c r="R16" s="542">
        <f>入札説明書!N1</f>
        <v>42</v>
      </c>
      <c r="S16" s="542"/>
      <c r="T16" s="542"/>
      <c r="U16" s="542"/>
      <c r="V16" s="542"/>
      <c r="W16" s="24" t="s">
        <v>333</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334</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335</v>
      </c>
      <c r="AW19" s="177"/>
    </row>
    <row r="20" spans="1:49" ht="21" customHeight="1">
      <c r="B20" s="565" t="s">
        <v>336</v>
      </c>
      <c r="C20" s="565"/>
      <c r="D20" s="565"/>
      <c r="E20" s="565"/>
      <c r="F20" s="565"/>
      <c r="G20" s="565"/>
      <c r="H20" s="565"/>
      <c r="I20" s="565"/>
      <c r="J20" s="565"/>
      <c r="K20" s="565"/>
      <c r="L20" s="565" t="s">
        <v>0</v>
      </c>
      <c r="M20" s="565"/>
      <c r="N20" s="565"/>
      <c r="O20" s="565"/>
      <c r="P20" s="565"/>
      <c r="Q20" s="565"/>
      <c r="R20" s="565"/>
      <c r="S20" s="565"/>
      <c r="T20" s="565"/>
      <c r="U20" s="565" t="s">
        <v>337</v>
      </c>
      <c r="V20" s="565"/>
      <c r="W20" s="565"/>
      <c r="X20" s="565"/>
      <c r="Y20" s="565"/>
      <c r="Z20" s="565"/>
      <c r="AA20" s="565"/>
      <c r="AB20" s="565"/>
      <c r="AC20" s="565"/>
      <c r="AD20" s="565"/>
      <c r="AE20" s="565"/>
      <c r="AF20" s="565" t="s">
        <v>338</v>
      </c>
      <c r="AG20" s="565"/>
      <c r="AH20" s="565"/>
      <c r="AI20" s="565"/>
      <c r="AJ20" s="565"/>
      <c r="AK20" s="565"/>
      <c r="AL20" s="565"/>
      <c r="AM20" s="565"/>
      <c r="AN20" s="565" t="s">
        <v>339</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340</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1" sqref="A31:K56"/>
    </sheetView>
  </sheetViews>
  <sheetFormatPr defaultColWidth="2" defaultRowHeight="21" customHeight="1"/>
  <cols>
    <col min="1" max="1" width="2" style="24" customWidth="1"/>
    <col min="2" max="3" width="1" style="24" customWidth="1"/>
    <col min="4" max="16384" width="2" style="24"/>
  </cols>
  <sheetData>
    <row r="1" spans="1:49" ht="21" customHeight="1">
      <c r="AI1" s="558" t="s">
        <v>341</v>
      </c>
      <c r="AJ1" s="558"/>
      <c r="AK1" s="558"/>
      <c r="AL1" s="558"/>
      <c r="AM1" s="558"/>
      <c r="AN1" s="558"/>
      <c r="AO1" s="558"/>
      <c r="AP1" s="558"/>
      <c r="AQ1" s="558"/>
      <c r="AR1" s="558"/>
      <c r="AS1" s="558"/>
      <c r="AT1" s="558"/>
    </row>
    <row r="2" spans="1:49" ht="21" customHeight="1">
      <c r="A2" s="157"/>
    </row>
    <row r="3" spans="1:49" ht="21" customHeight="1">
      <c r="A3" s="492" t="s">
        <v>342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326</v>
      </c>
    </row>
    <row r="6" spans="1:49" ht="21" customHeight="1">
      <c r="A6" s="24" t="s">
        <v>327</v>
      </c>
    </row>
    <row r="8" spans="1:49" ht="21" customHeight="1">
      <c r="V8" s="493" t="s">
        <v>328</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329</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330</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セ22048</v>
      </c>
      <c r="I14" s="562"/>
      <c r="J14" s="562"/>
      <c r="K14" s="562"/>
      <c r="L14" s="562"/>
      <c r="M14" s="562"/>
      <c r="N14" s="562"/>
      <c r="O14" s="562"/>
      <c r="P14" s="176"/>
      <c r="Q14" s="562" t="s">
        <v>331</v>
      </c>
      <c r="R14" s="562"/>
      <c r="S14" s="562"/>
      <c r="T14" s="562"/>
      <c r="U14" s="562"/>
      <c r="V14" s="562" t="str">
        <f>入札説明書!J9</f>
        <v>整形外科手術用器械の賃貸借</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44973</v>
      </c>
      <c r="C17" s="541"/>
      <c r="D17" s="541"/>
      <c r="E17" s="541"/>
      <c r="F17" s="541"/>
      <c r="G17" s="541"/>
      <c r="H17" s="541"/>
      <c r="I17" s="541"/>
      <c r="J17" s="541"/>
      <c r="K17" s="541"/>
      <c r="L17" s="541"/>
      <c r="M17" s="541"/>
      <c r="N17" s="564" t="s">
        <v>332</v>
      </c>
      <c r="O17" s="564"/>
      <c r="P17" s="564"/>
      <c r="Q17" s="564"/>
      <c r="R17" s="542">
        <f>入札説明書!N1</f>
        <v>42</v>
      </c>
      <c r="S17" s="542"/>
      <c r="T17" s="542"/>
      <c r="U17" s="542"/>
      <c r="V17" s="542"/>
      <c r="W17" s="24" t="s">
        <v>343</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344</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345</v>
      </c>
      <c r="AW20" s="177"/>
    </row>
    <row r="21" spans="1:49" ht="21" customHeight="1">
      <c r="B21" s="574" t="s">
        <v>336</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346</v>
      </c>
      <c r="AA21" s="569"/>
      <c r="AB21" s="569"/>
      <c r="AC21" s="569"/>
      <c r="AD21" s="569"/>
      <c r="AE21" s="570"/>
      <c r="AF21" s="568" t="s">
        <v>338</v>
      </c>
      <c r="AG21" s="569"/>
      <c r="AH21" s="569"/>
      <c r="AI21" s="569"/>
      <c r="AJ21" s="569"/>
      <c r="AK21" s="569"/>
      <c r="AL21" s="569"/>
      <c r="AM21" s="570"/>
      <c r="AN21" s="571" t="s">
        <v>339</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347</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31" sqref="A31:K56"/>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278</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373</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整形外科手術用器械の賃貸借</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セ22048</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375</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376</v>
      </c>
      <c r="Z20" s="580"/>
      <c r="AA20" s="580"/>
      <c r="AB20" s="580"/>
      <c r="AC20" s="580"/>
      <c r="AD20" s="580"/>
      <c r="AE20" s="580"/>
      <c r="AF20" s="580"/>
      <c r="AG20" s="581"/>
      <c r="AH20" s="579" t="s">
        <v>377</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379</v>
      </c>
    </row>
    <row r="42" spans="1:38" ht="20.25" customHeight="1">
      <c r="F42" s="213"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5" workbookViewId="0">
      <selection activeCell="A31" sqref="A31:K56"/>
    </sheetView>
  </sheetViews>
  <sheetFormatPr defaultColWidth="2.125" defaultRowHeight="15" customHeight="1"/>
  <cols>
    <col min="1" max="10" width="2.125" style="113"/>
    <col min="11" max="11" width="2.125" style="113" customWidth="1"/>
    <col min="12" max="16384" width="2.125" style="113"/>
  </cols>
  <sheetData>
    <row r="1" spans="1:48" ht="17.25">
      <c r="A1" s="593" t="s">
        <v>256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257</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258</v>
      </c>
      <c r="B3" s="595"/>
      <c r="C3" s="595"/>
      <c r="D3" s="595"/>
      <c r="E3" s="595"/>
      <c r="F3" s="595"/>
      <c r="G3" s="595"/>
      <c r="H3" s="595"/>
      <c r="I3" s="595"/>
      <c r="J3" s="595"/>
      <c r="K3" s="595"/>
      <c r="L3" s="595"/>
      <c r="M3" s="595"/>
      <c r="N3" s="595"/>
      <c r="O3" s="595"/>
      <c r="P3" s="595"/>
      <c r="Q3" s="595"/>
      <c r="R3" s="595"/>
      <c r="S3" s="595"/>
      <c r="T3" s="595"/>
      <c r="U3" s="595"/>
      <c r="V3" s="595"/>
      <c r="W3" s="595"/>
      <c r="X3" s="595"/>
      <c r="Z3" s="595" t="s">
        <v>259</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260</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セ22048</v>
      </c>
      <c r="J7" s="598"/>
      <c r="K7" s="598"/>
      <c r="L7" s="598"/>
      <c r="M7" s="598"/>
      <c r="N7" s="598"/>
      <c r="O7" s="598"/>
      <c r="P7" s="598"/>
      <c r="Q7" s="598"/>
      <c r="R7" s="598"/>
      <c r="S7" s="598"/>
      <c r="T7" s="598"/>
      <c r="U7" s="598"/>
      <c r="V7" s="598"/>
      <c r="W7" s="599"/>
      <c r="X7" s="120"/>
      <c r="Y7" s="118"/>
      <c r="Z7" s="118"/>
      <c r="AA7" s="596" t="s">
        <v>261</v>
      </c>
      <c r="AB7" s="596"/>
      <c r="AC7" s="596"/>
      <c r="AD7" s="596"/>
      <c r="AE7" s="596"/>
      <c r="AF7" s="596"/>
      <c r="AG7" s="596"/>
      <c r="AH7" s="603" t="str">
        <f>I9</f>
        <v>整形外科手術用器械の賃貸借</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261</v>
      </c>
      <c r="C9" s="596"/>
      <c r="D9" s="596"/>
      <c r="E9" s="596"/>
      <c r="F9" s="596"/>
      <c r="G9" s="596"/>
      <c r="H9" s="596"/>
      <c r="I9" s="604" t="str">
        <f>入札説明書!J9</f>
        <v>整形外科手術用器械の賃貸借</v>
      </c>
      <c r="J9" s="605"/>
      <c r="K9" s="605"/>
      <c r="L9" s="605"/>
      <c r="M9" s="605"/>
      <c r="N9" s="605"/>
      <c r="O9" s="605"/>
      <c r="P9" s="605"/>
      <c r="Q9" s="605"/>
      <c r="R9" s="605"/>
      <c r="S9" s="605"/>
      <c r="T9" s="605"/>
      <c r="U9" s="605"/>
      <c r="V9" s="605"/>
      <c r="W9" s="606"/>
      <c r="X9" s="120"/>
      <c r="Y9" s="118"/>
      <c r="Z9" s="118"/>
      <c r="AA9" s="596" t="s">
        <v>262</v>
      </c>
      <c r="AB9" s="596"/>
      <c r="AC9" s="596"/>
      <c r="AD9" s="596"/>
      <c r="AE9" s="596"/>
      <c r="AF9" s="596"/>
      <c r="AG9" s="596"/>
      <c r="AH9" s="610" t="s">
        <v>263</v>
      </c>
      <c r="AI9" s="611"/>
      <c r="AJ9" s="611" t="str">
        <f>K14</f>
        <v>令和5年3月10日（金）</v>
      </c>
      <c r="AK9" s="611"/>
      <c r="AL9" s="611"/>
      <c r="AM9" s="611"/>
      <c r="AN9" s="612"/>
      <c r="AO9" s="584">
        <f>I16</f>
        <v>15.416666666666666</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264</v>
      </c>
      <c r="AI10" s="591"/>
      <c r="AJ10" s="591" t="str">
        <f>K15</f>
        <v>令和5年3月17日（金）</v>
      </c>
      <c r="AK10" s="591"/>
      <c r="AL10" s="591"/>
      <c r="AM10" s="591"/>
      <c r="AN10" s="592"/>
      <c r="AO10" s="587"/>
      <c r="AP10" s="588"/>
      <c r="AQ10" s="588"/>
      <c r="AR10" s="588"/>
      <c r="AS10" s="588"/>
      <c r="AT10" s="588"/>
      <c r="AU10" s="589"/>
      <c r="AV10" s="120"/>
    </row>
    <row r="11" spans="1:48" ht="15" customHeight="1">
      <c r="A11" s="118"/>
      <c r="B11" s="613" t="s">
        <v>265</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267</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262</v>
      </c>
      <c r="C14" s="596"/>
      <c r="D14" s="596"/>
      <c r="E14" s="596"/>
      <c r="F14" s="596"/>
      <c r="G14" s="596"/>
      <c r="H14" s="596"/>
      <c r="I14" s="623" t="s">
        <v>263</v>
      </c>
      <c r="J14" s="624"/>
      <c r="K14" s="624" t="str">
        <f>入札説明書!J11</f>
        <v>令和5年3月10日（金）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264</v>
      </c>
      <c r="J15" s="626"/>
      <c r="K15" s="626" t="str">
        <f>入札説明書!O106</f>
        <v>令和5年3月17日（金）</v>
      </c>
      <c r="L15" s="626"/>
      <c r="M15" s="626"/>
      <c r="N15" s="626"/>
      <c r="O15" s="626"/>
      <c r="P15" s="626"/>
      <c r="Q15" s="626"/>
      <c r="R15" s="626"/>
      <c r="S15" s="626"/>
      <c r="T15" s="626"/>
      <c r="U15" s="626"/>
      <c r="V15" s="626"/>
      <c r="W15" s="125"/>
      <c r="X15" s="120"/>
      <c r="Y15" s="118"/>
      <c r="Z15" s="118"/>
      <c r="AA15" s="613" t="s">
        <v>265</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15.416666666666666</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268</v>
      </c>
      <c r="B20" s="595"/>
      <c r="C20" s="595"/>
      <c r="D20" s="595"/>
      <c r="E20" s="595"/>
      <c r="F20" s="595"/>
      <c r="G20" s="595"/>
      <c r="H20" s="595"/>
      <c r="I20" s="595"/>
      <c r="J20" s="595"/>
      <c r="K20" s="595"/>
      <c r="L20" s="595"/>
      <c r="M20" s="595"/>
      <c r="N20" s="595"/>
      <c r="O20" s="595"/>
      <c r="P20" s="595"/>
      <c r="Q20" s="595"/>
      <c r="R20" s="595"/>
      <c r="S20" s="114"/>
      <c r="T20" s="595" t="s">
        <v>269</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270</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266</v>
      </c>
      <c r="AH23" s="115"/>
      <c r="AI23" s="116"/>
      <c r="AJ23" s="116"/>
      <c r="AK23" s="116"/>
      <c r="AL23" s="116"/>
      <c r="AM23" s="116"/>
      <c r="AN23" s="116"/>
      <c r="AO23" s="116"/>
      <c r="AP23" s="116"/>
      <c r="AQ23" s="127" t="s">
        <v>260</v>
      </c>
      <c r="AS23" s="634"/>
      <c r="AT23" s="634"/>
      <c r="AU23" s="634"/>
    </row>
    <row r="24" spans="1:48" ht="15" customHeight="1">
      <c r="A24" s="118"/>
      <c r="B24" s="635" t="s">
        <v>262</v>
      </c>
      <c r="C24" s="635"/>
      <c r="D24" s="635"/>
      <c r="E24" s="635"/>
      <c r="F24" s="636" t="s">
        <v>265</v>
      </c>
      <c r="G24" s="636"/>
      <c r="H24" s="636"/>
      <c r="I24" s="636"/>
      <c r="J24" s="636"/>
      <c r="K24" s="636"/>
      <c r="L24" s="635" t="s">
        <v>261</v>
      </c>
      <c r="M24" s="635"/>
      <c r="N24" s="635"/>
      <c r="O24" s="635"/>
      <c r="P24" s="635" t="s">
        <v>15</v>
      </c>
      <c r="Q24" s="635"/>
      <c r="R24" s="128"/>
      <c r="S24" s="129"/>
      <c r="T24" s="130"/>
      <c r="U24" s="636" t="s">
        <v>265</v>
      </c>
      <c r="V24" s="636"/>
      <c r="W24" s="636"/>
      <c r="X24" s="636"/>
      <c r="Y24" s="636"/>
      <c r="Z24" s="636"/>
      <c r="AA24" s="635" t="s">
        <v>267</v>
      </c>
      <c r="AB24" s="635"/>
      <c r="AC24" s="635"/>
      <c r="AD24" s="635"/>
      <c r="AE24" s="635"/>
      <c r="AF24" s="635"/>
      <c r="AG24" s="120"/>
      <c r="AH24" s="118"/>
      <c r="AI24" s="635" t="s">
        <v>262</v>
      </c>
      <c r="AJ24" s="635"/>
      <c r="AK24" s="635"/>
      <c r="AL24" s="635"/>
      <c r="AM24" s="635" t="s">
        <v>261</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15.416666666666666</v>
      </c>
      <c r="C31" s="637"/>
      <c r="D31" s="638" t="s">
        <v>263</v>
      </c>
      <c r="E31" s="639"/>
      <c r="F31" s="642"/>
      <c r="G31" s="642"/>
      <c r="H31" s="642"/>
      <c r="I31" s="642"/>
      <c r="J31" s="642"/>
      <c r="K31" s="642"/>
      <c r="L31" s="633" t="str">
        <f>I9</f>
        <v>整形外科手術用器械の賃貸借</v>
      </c>
      <c r="M31" s="633"/>
      <c r="N31" s="633"/>
      <c r="O31" s="633"/>
      <c r="P31" s="642" t="str">
        <f>I7</f>
        <v xml:space="preserve"> セ22048</v>
      </c>
      <c r="Q31" s="642"/>
      <c r="R31" s="128"/>
      <c r="S31" s="129"/>
      <c r="T31" s="130"/>
      <c r="U31" s="635"/>
      <c r="V31" s="635"/>
      <c r="W31" s="635"/>
      <c r="X31" s="635"/>
      <c r="Y31" s="635"/>
      <c r="Z31" s="635"/>
      <c r="AA31" s="596"/>
      <c r="AB31" s="596"/>
      <c r="AC31" s="596"/>
      <c r="AD31" s="596"/>
      <c r="AE31" s="596"/>
      <c r="AF31" s="596"/>
      <c r="AG31" s="120"/>
      <c r="AH31" s="118"/>
      <c r="AI31" s="637">
        <f>I16</f>
        <v>15.416666666666666</v>
      </c>
      <c r="AJ31" s="637"/>
      <c r="AK31" s="638" t="s">
        <v>263</v>
      </c>
      <c r="AL31" s="639"/>
      <c r="AM31" s="633" t="str">
        <f>I9</f>
        <v>整形外科手術用器械の賃貸借</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令和5年3月10日（金）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令和5年3月10日（金）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264</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264</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令和5年3月17日（金）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令和5年3月17日（金）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4" zoomScaleNormal="100" zoomScaleSheetLayoutView="100" workbookViewId="0">
      <selection activeCell="A31" sqref="A31:K56"/>
    </sheetView>
  </sheetViews>
  <sheetFormatPr defaultColWidth="2.25" defaultRowHeight="19.5" customHeight="1"/>
  <cols>
    <col min="1" max="16384" width="2.25" style="1"/>
  </cols>
  <sheetData>
    <row r="1" spans="1:39" ht="14.25">
      <c r="A1" s="215"/>
      <c r="B1" s="215" t="s">
        <v>383</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411</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整形外科手術用器械の賃貸借</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404</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381</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382</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385</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386</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1" sqref="A31:K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277</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281</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391</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282</v>
      </c>
      <c r="C27" s="373"/>
      <c r="D27" s="373"/>
      <c r="E27" s="373"/>
      <c r="F27" s="373"/>
      <c r="G27" s="373"/>
      <c r="I27" s="400"/>
      <c r="J27" s="401"/>
      <c r="K27" s="401"/>
      <c r="L27" s="401"/>
      <c r="M27" s="402"/>
      <c r="N27" s="400"/>
      <c r="O27" s="401"/>
      <c r="P27" s="401"/>
      <c r="Q27" s="401"/>
      <c r="R27" s="402"/>
      <c r="S27" s="400"/>
      <c r="T27" s="401"/>
      <c r="U27" s="401"/>
      <c r="V27" s="401"/>
      <c r="W27" s="402"/>
      <c r="Y27" s="403" t="s">
        <v>283</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整形外科手術用器械の賃貸借</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セ22048</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284</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392</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285</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AMBIE314tDfKX0ILaAYCzwxRRDmQsXxyAOmR+XRm4r3OGcoTrj2+pmMkQxLIGuLMDb1YKzGNhheZu1s22QdRSQ==" saltValue="cIa006jnd2lLXXDF9VICm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A31" sqref="A31:K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409</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410</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287</v>
      </c>
      <c r="R15" s="445"/>
      <c r="S15" s="445"/>
      <c r="T15" s="445"/>
      <c r="U15" s="445"/>
      <c r="V15" s="445"/>
      <c r="W15" s="445"/>
      <c r="X15" s="446" t="s">
        <v>288</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391</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282</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283</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289</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284</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392</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285</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286</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tdZDmNcaJhvE2Dqs0t1Rizb1UHcUNyZziCaAY9kdQ6hbn5BvtJupendFm/hC0WqLem0aZCb72KDqL10GDohMNg==" saltValue="E7Ccup1VgrUGejbGFJKkN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A31" sqref="A31:K56"/>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整形外科手術用器械の賃貸借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セ22048</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31" sqref="A31:K56"/>
    </sheetView>
  </sheetViews>
  <sheetFormatPr defaultColWidth="2.25" defaultRowHeight="19.5" customHeight="1"/>
  <cols>
    <col min="1" max="39" width="2.5" style="1" customWidth="1"/>
    <col min="40" max="16384" width="2.25" style="1"/>
  </cols>
  <sheetData>
    <row r="1" spans="1:39" ht="19.5" customHeight="1">
      <c r="A1" s="4"/>
      <c r="B1" s="1" t="s">
        <v>384</v>
      </c>
      <c r="AF1" s="514" t="s">
        <v>348</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349</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277</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360</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361</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362</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整形外科手術用器械の賃貸借</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セ22048</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350</v>
      </c>
      <c r="G26" s="516"/>
      <c r="H26" s="516"/>
      <c r="I26" s="516"/>
      <c r="J26" s="516"/>
      <c r="K26" s="516"/>
      <c r="L26" s="517"/>
      <c r="M26" s="199"/>
      <c r="O26" s="512" t="s">
        <v>351</v>
      </c>
      <c r="P26" s="512"/>
      <c r="Q26" s="512"/>
      <c r="R26" s="512"/>
      <c r="S26" s="518"/>
      <c r="T26" s="518"/>
      <c r="U26" s="518"/>
      <c r="V26" s="518"/>
      <c r="W26" s="199"/>
      <c r="X26" s="520"/>
      <c r="Y26" s="521"/>
      <c r="Z26" s="512" t="s">
        <v>352</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353</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357</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359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358</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363</v>
      </c>
      <c r="C37" s="526"/>
      <c r="D37" s="526"/>
      <c r="E37" s="526"/>
      <c r="F37" s="526"/>
      <c r="G37" s="526"/>
      <c r="I37" s="524"/>
      <c r="J37" s="524"/>
      <c r="K37" s="524"/>
      <c r="L37" s="524"/>
      <c r="M37" s="524"/>
      <c r="N37" s="524"/>
      <c r="O37" s="524"/>
      <c r="P37" s="524"/>
      <c r="Q37" s="524"/>
      <c r="R37" s="524"/>
      <c r="S37" s="524"/>
      <c r="T37" s="524"/>
      <c r="U37" s="524"/>
      <c r="V37" s="524"/>
      <c r="W37" s="524"/>
      <c r="Y37" s="403" t="s">
        <v>283</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284</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285</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286</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31" sqref="A31:K5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92" t="s">
        <v>364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365</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277</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366</v>
      </c>
      <c r="E22" s="528"/>
      <c r="F22" s="528"/>
      <c r="G22" s="528"/>
      <c r="H22" s="528"/>
      <c r="I22" s="528"/>
      <c r="J22" s="528"/>
      <c r="K22" s="528"/>
      <c r="L22" s="528"/>
      <c r="M22" s="528"/>
      <c r="N22" s="528"/>
      <c r="O22" s="528"/>
      <c r="P22" s="1" t="s">
        <v>367</v>
      </c>
    </row>
    <row r="25" spans="2:38" ht="19.5" customHeight="1">
      <c r="P25" s="512" t="s">
        <v>368</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整形外科手術用器械の賃貸借</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セ22048</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369</v>
      </c>
      <c r="C33" s="538"/>
      <c r="D33" s="538"/>
      <c r="E33" s="538"/>
      <c r="F33" s="205" t="s">
        <v>17</v>
      </c>
      <c r="G33" s="538"/>
      <c r="H33" s="538"/>
      <c r="I33" s="205" t="s">
        <v>26</v>
      </c>
      <c r="J33" s="538"/>
      <c r="K33" s="538"/>
      <c r="L33" s="206" t="s">
        <v>19</v>
      </c>
      <c r="M33" s="1" t="s">
        <v>370</v>
      </c>
    </row>
    <row r="34" spans="1:39" ht="19.5" customHeight="1">
      <c r="A34" s="539" t="s">
        <v>371</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278</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44973</v>
      </c>
      <c r="C15" s="554"/>
      <c r="D15" s="554"/>
      <c r="E15" s="554"/>
      <c r="F15" s="554"/>
      <c r="G15" s="554"/>
      <c r="H15" s="554"/>
      <c r="I15" s="554"/>
      <c r="J15" s="554"/>
      <c r="K15" s="541" t="s">
        <v>157</v>
      </c>
      <c r="L15" s="541"/>
      <c r="M15" s="541"/>
      <c r="N15" s="541"/>
      <c r="O15" s="541"/>
      <c r="P15" s="542">
        <f>入札説明書!N1</f>
        <v>42</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整形外科手術用器械の賃貸借</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セ22048</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ZXAKxUz8SRXxH8xBOuRUfZU0WwABxinFpnRNri1IrToswcRLwYh7bVg8DPPgrC9yw5kSj3f8jUT8uzlCawEVDQ==" saltValue="jJVSCU0kYT5e+5mJTvFpf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278</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237</v>
      </c>
      <c r="C15" s="560"/>
      <c r="D15" s="560"/>
      <c r="E15" s="560"/>
      <c r="F15" s="560"/>
      <c r="G15" s="560"/>
      <c r="H15" s="560"/>
      <c r="I15" s="560"/>
      <c r="J15" s="560"/>
      <c r="K15" s="541" t="s">
        <v>157</v>
      </c>
      <c r="L15" s="541"/>
      <c r="M15" s="541"/>
      <c r="N15" s="541"/>
      <c r="O15" s="541"/>
      <c r="P15" s="542" t="s">
        <v>238</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236</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400</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ITKWZp9WY5FcRH9njH0qY/D657FVnxSVxhKuNlxcteioQYETQG3fYpRl5j5evSUEJNsMqyg6KM5wjVFXLDmTw==" saltValue="AUbW+RbmHHu9X0LYFFBM/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2023-02-13T06:37:54Z</cp:lastPrinted>
  <dcterms:created xsi:type="dcterms:W3CDTF">2003-11-10T00:21:19Z</dcterms:created>
  <dcterms:modified xsi:type="dcterms:W3CDTF">2023-02-13T06:41:36Z</dcterms:modified>
</cp:coreProperties>
</file>