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0929_02　顕微鏡敷設型穿孔装置の購入\1 _入札伺\02_配布資料・ＷＥＢ掲載資料\"/>
    </mc:Choice>
  </mc:AlternateContent>
  <xr:revisionPtr revIDLastSave="0" documentId="8_{5BB363C5-92A9-4B80-8D2D-C350541EE93E}" xr6:coauthVersionLast="47" xr6:coauthVersionMax="47" xr10:uidLastSave="{00000000-0000-0000-0000-000000000000}"/>
  <workbookProtection workbookAlgorithmName="SHA-512" workbookHashValue="ADsZNibZ+YxQxttMypu/fKQAyB4RnAXsSUy/CXv4Vnk27ysCI/yhTmtDy1TMNdl3ZXmPscCXWknlBE3bBxZApw==" workbookSaltValue="4IK4IqWGKd+YcWyJ8YVtFw=="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6" l="1"/>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AB112" i="27"/>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<sst xmlns="http://schemas.openxmlformats.org/spreadsheetml/2006/main" count="676" uniqueCount="434">
  <si>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</si>
  <si>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</si>
  <si>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</si>
  <si>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</si>
  <si>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</si>
  <si>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</si>
  <si>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</si>
  <si>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</si>
  <si>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</si>
  <si>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</si>
  <si>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</si>
  <si>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</si>
  <si>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</si>
  <si>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</si>
  <si>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</si>
  <si>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</si>
  <si>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</si>
  <si>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</si>
  <si>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</si>
  <si>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</si>
  <si>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</si>
  <si>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</si>
  <si>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</si>
  <si>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</si>
  <si>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</si>
  <si>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</si>
  <si>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</si>
  <si>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</si>
  <si>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</si>
  <si>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</si>
  <si>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</si>
  <si>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</si>
  <si>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</si>
  <si>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</si>
  <si>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</si>
  <si>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</si>
  <si>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</si>
  <si>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</si>
  <si>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</si>
  <si>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</si>
  <si>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</si>
  <si>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</si>
  <si>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</si>
  <si>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</si>
  <si>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</si>
  <si>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</si>
  <si>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</si>
  <si>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</si>
  <si>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</si>
  <si>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</si>
  <si>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</si>
  <si>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</si>
  <si>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</si>
  <si>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</si>
  <si>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</si>
  <si>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</si>
  <si>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</si>
  <si>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</si>
  <si>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</si>
  <si>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</si>
  <si>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</si>
  <si>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</si>
  <si>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</si>
  <si>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</si>
  <si>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</si>
  <si>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</si>
  <si>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</si>
  <si>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</si>
  <si>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</si>
  <si>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</si>
  <si>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</si>
  <si>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</si>
  <si>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</si>
  <si>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</si>
  <si>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</si>
  <si>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</si>
  <si>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</si>
  <si>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</si>
  <si>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</si>
  <si>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</si>
  <si>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</si>
  <si>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</si>
  <si>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</si>
  <si>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</si>
  <si>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</si>
  <si>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</si>
  <si>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</si>
  <si>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</si>
  <si>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</si>
  <si>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</si>
  <si>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</si>
  <si>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</si>
  <si>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</si>
  <si>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</si>
  <si>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</si>
  <si>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</si>
  <si>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</si>
  <si>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</si>
  <si>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</si>
  <si>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</si>
  <si>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</si>
  <si>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</si>
  <si>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</si>
  <si>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</si>
  <si>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</si>
  <si>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</si>
  <si>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</si>
  <si>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</si>
  <si>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</si>
  <si>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</si>
  <si>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</si>
  <si>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</si>
  <si>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</si>
  <si>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</si>
  <si>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</si>
  <si>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</si>
  <si>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</si>
  <si>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</si>
  <si>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</si>
  <si>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</si>
  <si>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</si>
  <si>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</si>
  <si>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</si>
  <si>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</si>
  <si>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</si>
  <si>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</si>
  <si>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</si>
  <si>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</si>
  <si>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</si>
  <si>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</si>
  <si>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</si>
  <si>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</si>
  <si>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</si>
  <si>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</si>
  <si>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</si>
  <si>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</si>
  <si>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</si>
  <si>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</si>
  <si>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</si>
  <si>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</si>
  <si>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</si>
  <si>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</si>
  <si>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</si>
  <si>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</si>
  <si>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</si>
  <si>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</si>
  <si>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</si>
  <si>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</si>
  <si>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</si>
  <si>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</si>
  <si>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</si>
  <si>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</si>
  <si>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</si>
  <si>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</si>
  <si>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</si>
  <si>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</si>
  <si>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</si>
  <si>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</si>
  <si>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</si>
  <si>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</si>
  <si>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</si>
  <si>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</si>
  <si>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</si>
  <si>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</si>
  <si>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</si>
  <si>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</si>
  <si>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</si>
  <si>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</si>
  <si>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</si>
  <si>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</si>
  <si>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</si>
  <si>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</si>
  <si>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</si>
  <si>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</si>
  <si>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</si>
  <si>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</si>
  <si>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</si>
  <si>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</si>
  <si>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</si>
  <si>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</si>
  <si>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</si>
  <si>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</si>
  <si>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</si>
  <si>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</si>
  <si>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</si>
  <si>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</si>
  <si>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</si>
  <si>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</si>
  <si>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</si>
  <si>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</si>
  <si>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</si>
  <si>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</si>
  <si>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</si>
  <si>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</si>
  <si>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</si>
  <si>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</si>
  <si>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</si>
  <si>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</si>
  <si>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</si>
  <si>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</si>
  <si>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</si>
  <si>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</si>
  <si>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</si>
  <si>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</si>
  <si>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</si>
  <si>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</si>
  <si>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</si>
  <si>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</si>
  <si>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</si>
  <si>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</si>
  <si>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</si>
  <si>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</si>
  <si>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</si>
  <si>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</si>
  <si>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</si>
  <si>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</si>
  <si>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</si>
  <si>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</si>
  <si>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</si>
  <si>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</si>
  <si>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</si>
  <si>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</si>
  <si>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</si>
  <si>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</si>
  <si>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</si>
  <si>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</si>
  <si>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</si>
  <si>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</si>
  <si>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</si>
  <si>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</si>
  <si>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</si>
  <si>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</si>
  <si>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</si>
  <si>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</si>
  <si>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</si>
  <si>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</si>
  <si>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</si>
  <si>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</si>
  <si>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</si>
  <si>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</si>
  <si>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</si>
  <si>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</si>
  <si>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</si>
  <si>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</si>
  <si>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</si>
  <si>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</si>
  <si>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</si>
  <si>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</si>
  <si>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</si>
  <si>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</si>
  <si>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</si>
  <si>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</si>
  <si>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</si>
  <si>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</si>
  <si>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</si>
  <si>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</si>
  <si>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</si>
  <si>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</si>
  <si>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</si>
  <si>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</si>
  <si>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</si>
  <si>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</si>
  <si>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</si>
  <si>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</si>
  <si>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</si>
  <si>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</si>
  <si>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</si>
  <si>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</si>
  <si>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</si>
  <si>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</si>
  <si>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</si>
  <si>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</si>
  <si>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</si>
  <si>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</si>
  <si>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</si>
  <si>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</si>
  <si>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</si>
  <si>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</si>
  <si>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</si>
  <si>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</si>
  <si>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</si>
  <si>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</si>
  <si>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</si>
  <si>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</si>
  <si>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</si>
  <si>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</si>
  <si>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</si>
  <si>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</si>
  <si>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</si>
  <si>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</si>
  <si>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</si>
  <si>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</si>
  <si>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</si>
  <si>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</si>
  <si>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</si>
  <si>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</si>
  <si>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</si>
  <si>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</si>
  <si>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</si>
  <si>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</si>
  <si>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</si>
  <si>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</si>
  <si>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</si>
  <si>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</si>
  <si>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</si>
  <si>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</si>
  <si>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</si>
  <si>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</si>
  <si>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</si>
  <si>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</si>
  <si>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</si>
  <si>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</si>
  <si>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</si>
  <si>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</si>
  <si>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</si>
  <si>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</si>
  <si>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</si>
  <si>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</si>
  <si>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</si>
  <si>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</si>
  <si>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</si>
  <si>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</si>
  <si>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</si>
  <si>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</si>
  <si>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</si>
  <si>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</si>
  <si>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</si>
  <si>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</si>
  <si>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</si>
  <si>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</si>
  <si>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</si>
  <si>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</si>
  <si>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</si>
  <si>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</si>
  <si>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</si>
  <si>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</si>
  <si>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</si>
  <si>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</si>
  <si>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</si>
  <si>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</si>
  <si>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</si>
  <si>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</si>
  <si>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</si>
  <si>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</si>
  <si>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</si>
  <si>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</si>
  <si>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</si>
  <si>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</si>
  <si>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</si>
  <si>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</si>
  <si>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</si>
  <si>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</si>
  <si>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</si>
  <si>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</si>
  <si>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</si>
  <si>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</si>
  <si>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</si>
  <si>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</si>
  <si>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</si>
  <si>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</si>
  <si>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</si>
  <si>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</si>
  <si>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</si>
  <si>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</si>
  <si>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</si>
  <si>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</si>
  <si>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</si>
  <si>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</si>
  <si>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</si>
  <si>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</si>
  <si>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</si>
  <si>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</si>
  <si>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</si>
  <si>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</si>
  <si>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</si>
  <si>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</si>
  <si>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</si>
  <si>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</si>
  <si>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</si>
  <si>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</si>
  <si>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</si>
  <si>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</si>
  <si>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</si>
  <si>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</si>
  <si>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</si>
  <si>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</si>
  <si>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</si>
  <si>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</si>
  <si>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</si>
  <si>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</si>
  <si>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</si>
  <si>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</si>
  <si>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</si>
  <si>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</si>
  <si>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</si>
  <si>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</si>
  <si>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</si>
  <si>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</si>
  <si>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</si>
  <si>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</si>
  <si>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</si>
  <si>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</si>
  <si>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</si>
  <si>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</si>
  <si>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</si>
  <si>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</si>
  <si>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</si>
  <si>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</si>
  <si>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t>令和4年9月29日（木）</t>
    <rPh sb="0" eb="2">
      <t>レイワ</t>
    </rPh>
    <rPh sb="3" eb="4">
      <t>ネン</t>
    </rPh>
    <rPh sb="5" eb="6">
      <t>ガツ</t>
    </rPh>
    <rPh sb="8" eb="9">
      <t>ヒ</t>
    </rPh>
    <rPh sb="10" eb="11">
      <t>モク</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</si>
  <si>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</si>
  <si>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</si>
  <si>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</si>
  <si>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</si>
  <si>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</si>
  <si>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</si>
  <si>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</si>
  <si>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</si>
  <si>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</si>
  <si>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令和4年9月13日（火）</t>
    <rPh sb="10" eb="11">
      <t>カ</t>
    </rPh>
    <phoneticPr fontId="2"/>
  </si>
  <si>
    <t>令和4年9月21日（水）</t>
    <rPh sb="10" eb="11">
      <t>スイ</t>
    </rPh>
    <phoneticPr fontId="2"/>
  </si>
  <si>
    <t>令和4年9月28（水）</t>
    <rPh sb="0" eb="2">
      <t>レイワ</t>
    </rPh>
    <rPh sb="3" eb="4">
      <t>ネン</t>
    </rPh>
    <rPh sb="5" eb="6">
      <t>ガツ</t>
    </rPh>
    <rPh sb="9" eb="10">
      <t>スイ</t>
    </rPh>
    <phoneticPr fontId="2"/>
  </si>
  <si>
    <t>令和4年10月5日（水）</t>
    <rPh sb="0" eb="2">
      <t>レイワ</t>
    </rPh>
    <rPh sb="3" eb="4">
      <t>ネン</t>
    </rPh>
    <rPh sb="6" eb="7">
      <t>ガツ</t>
    </rPh>
    <rPh sb="8" eb="9">
      <t>ヒ</t>
    </rPh>
    <rPh sb="10" eb="11">
      <t>スイ</t>
    </rPh>
    <phoneticPr fontId="2"/>
  </si>
  <si>
    <t>令和4年10月6日（木）</t>
    <rPh sb="0" eb="2">
      <t>レイワ</t>
    </rPh>
    <rPh sb="3" eb="4">
      <t>ネン</t>
    </rPh>
    <rPh sb="6" eb="7">
      <t>ガツ</t>
    </rPh>
    <rPh sb="8" eb="9">
      <t>ヒ</t>
    </rPh>
    <rPh sb="10" eb="11">
      <t>モク</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</si>
  <si>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</si>
  <si>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総務課　庶務担当</t>
    <rPh sb="0" eb="3">
      <t>ソウムカ</t>
    </rPh>
    <rPh sb="4" eb="8">
      <t>ショムタントウ</t>
    </rPh>
    <phoneticPr fontId="2"/>
  </si>
  <si>
    <t>（電話）０４５－２５３－５３０３</t>
    <phoneticPr fontId="2"/>
  </si>
  <si>
    <t>（電子メールアドレス）u_shomu@yokohama-cu.ac.jp</t>
    <rPh sb="1" eb="3">
      <t>デンシ</t>
    </rPh>
    <phoneticPr fontId="2"/>
  </si>
  <si>
    <t>●「令和３･４年度横浜市一般競争入札有資格者名簿（物品・委託等）」に次の内容で
　登録されている者
　【営業種目】020：理化学機械器具
　【細　　目】A：理化学分析機器
　【所在地区分】市内・準市内・市外</t>
    <rPh sb="101" eb="103">
      <t>シガイ</t>
    </rPh>
    <phoneticPr fontId="2"/>
  </si>
  <si>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</si>
  <si>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 xml:space="preserve">    顕微鏡敷設型レーザー穿孔装置の購入</t>
    <phoneticPr fontId="2"/>
  </si>
  <si>
    <t>セ22016</t>
    <phoneticPr fontId="2"/>
  </si>
  <si>
    <t>顕微鏡敷設型レーザー穿孔装置（研究用機器「XYRCOS 20x」）の購入</t>
    <rPh sb="0" eb="36">
      <t>イッシキ</t>
    </rPh>
    <phoneticPr fontId="2"/>
  </si>
  <si>
    <t>午前9時40分</t>
    <rPh sb="0" eb="2">
      <t>ゴゼン</t>
    </rPh>
    <rPh sb="3" eb="4">
      <t>ジ</t>
    </rPh>
    <rPh sb="6" eb="7">
      <t>フン</t>
    </rPh>
    <phoneticPr fontId="2"/>
  </si>
  <si>
    <t>横浜市南区浦舟町４丁目５７番地
横浜市立大学附属市民総合医療センター　研究棟５階 503共同研究室</t>
    <rPh sb="22" eb="24">
      <t>フゾク</t>
    </rPh>
    <rPh sb="24" eb="28">
      <t>シミンソウゴウ</t>
    </rPh>
    <rPh sb="28" eb="30">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</si>
</sst>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134" zoomScaleNormal="100" zoomScaleSheetLayoutView="85" workbookViewId="0">
      <selection activeCell="R23" sqref="R23:AF23"/>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143</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44811</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410</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429</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408</v>
      </c>
      <c r="K11" s="291"/>
      <c r="L11" s="291"/>
      <c r="M11" s="291"/>
      <c r="N11" s="291"/>
      <c r="O11" s="291"/>
      <c r="P11" s="291"/>
      <c r="Q11" s="291"/>
      <c r="R11" s="291"/>
      <c r="S11" s="291"/>
      <c r="T11" s="291"/>
      <c r="U11" s="291"/>
      <c r="V11" s="151"/>
      <c r="W11" s="230" t="s">
        <v>432</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406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431</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407</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427</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411</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418</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419</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412</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420</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422</v>
      </c>
      <c r="P106" s="255"/>
      <c r="Q106" s="255"/>
      <c r="R106" s="255"/>
      <c r="S106" s="255"/>
      <c r="T106" s="255"/>
      <c r="U106" s="255"/>
      <c r="V106" s="255"/>
      <c r="W106" s="255"/>
      <c r="X106" s="255"/>
      <c r="Z106" s="231" t="str">
        <f>W11</f>
        <v>午前9時40分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421</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423</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令和4年9月29日（木）</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413</v>
      </c>
      <c r="AO122" s="143"/>
    </row>
    <row r="123" spans="1:41" ht="18" customHeight="1">
      <c r="A123" s="29"/>
      <c r="H123" s="143"/>
      <c r="I123" s="149"/>
      <c r="J123" s="20" t="s">
        <v>414</v>
      </c>
      <c r="AO123" s="143"/>
    </row>
    <row r="124" spans="1:41" ht="18" customHeight="1">
      <c r="A124" s="29"/>
      <c r="H124" s="143"/>
      <c r="I124" s="149"/>
      <c r="J124" s="20" t="s">
        <v>415</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424</v>
      </c>
      <c r="K147" s="280"/>
      <c r="L147" s="280"/>
      <c r="M147" s="280"/>
      <c r="N147" s="280"/>
      <c r="O147" s="280"/>
      <c r="P147" s="280"/>
      <c r="Q147" s="280"/>
      <c r="R147" s="280"/>
      <c r="S147" s="280"/>
      <c r="T147" s="280"/>
      <c r="U147" s="280"/>
      <c r="AN147" s="2" t="s">
        <v>425</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426</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sheetProtection algorithmName="SHA-512" hashValue="ubqrUq5sFn11hmu4OgQENxBlwLGLV6oG7YcEsaPnvH5LZgUVlQXe2FuGCG75mFy1//ONHkNUjx+Tk8ALM64ALw==" saltValue="jYyGQxPHmhEl1yfgxNXlCw==" spinCount="100000" sheet="1" objects="1" scenarios="1"/>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セ22016</v>
      </c>
      <c r="I13" s="565"/>
      <c r="J13" s="565"/>
      <c r="K13" s="565"/>
      <c r="L13" s="565"/>
      <c r="M13" s="565"/>
      <c r="N13" s="565"/>
      <c r="O13" s="565"/>
      <c r="P13" s="176"/>
      <c r="Q13" s="565" t="s">
        <v>332</v>
      </c>
      <c r="R13" s="565"/>
      <c r="S13" s="565"/>
      <c r="T13" s="565"/>
      <c r="U13" s="565"/>
      <c r="V13" s="565" t="str">
        <f>入札説明書!J9</f>
        <v xml:space="preserve">    顕微鏡敷設型レーザー穿孔装置の購入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44811</v>
      </c>
      <c r="C16" s="563"/>
      <c r="D16" s="563"/>
      <c r="E16" s="563"/>
      <c r="F16" s="563"/>
      <c r="G16" s="563"/>
      <c r="H16" s="563"/>
      <c r="I16" s="563"/>
      <c r="J16" s="563"/>
      <c r="K16" s="563"/>
      <c r="L16" s="563"/>
      <c r="M16" s="563"/>
      <c r="N16" s="564" t="s">
        <v>333</v>
      </c>
      <c r="O16" s="564"/>
      <c r="P16" s="564"/>
      <c r="Q16" s="564"/>
      <c r="R16" s="545">
        <f>入札説明書!N1</f>
        <v>143</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R23" sqref="R23:AF23"/>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セ22016</v>
      </c>
      <c r="I14" s="565"/>
      <c r="J14" s="565"/>
      <c r="K14" s="565"/>
      <c r="L14" s="565"/>
      <c r="M14" s="565"/>
      <c r="N14" s="565"/>
      <c r="O14" s="565"/>
      <c r="P14" s="176"/>
      <c r="Q14" s="565" t="s">
        <v>332</v>
      </c>
      <c r="R14" s="565"/>
      <c r="S14" s="565"/>
      <c r="T14" s="565"/>
      <c r="U14" s="565"/>
      <c r="V14" s="565" t="str">
        <f>入札説明書!J9</f>
        <v xml:space="preserve">    顕微鏡敷設型レーザー穿孔装置の購入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44811</v>
      </c>
      <c r="C17" s="542"/>
      <c r="D17" s="542"/>
      <c r="E17" s="542"/>
      <c r="F17" s="542"/>
      <c r="G17" s="542"/>
      <c r="H17" s="542"/>
      <c r="I17" s="542"/>
      <c r="J17" s="542"/>
      <c r="K17" s="542"/>
      <c r="L17" s="542"/>
      <c r="M17" s="542"/>
      <c r="N17" s="564" t="s">
        <v>333</v>
      </c>
      <c r="O17" s="564"/>
      <c r="P17" s="564"/>
      <c r="Q17" s="564"/>
      <c r="R17" s="545">
        <f>入札説明書!N1</f>
        <v>143</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R23" sqref="R23:AF23"/>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 xml:space="preserve">    顕微鏡敷設型レーザー穿孔装置の購入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セ22016</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workbookViewId="0">
      <selection activeCell="R23" sqref="R23:AF23"/>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セ22016</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 xml:space="preserve">    顕微鏡敷設型レーザー穿孔装置の購入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 xml:space="preserve">    顕微鏡敷設型レーザー穿孔装置の購入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令和4年9月29日（木）</v>
      </c>
      <c r="AK9" s="642"/>
      <c r="AL9" s="642"/>
      <c r="AM9" s="642"/>
      <c r="AN9" s="643"/>
      <c r="AO9" s="617" t="str">
        <f>I16</f>
        <v>午前9時40分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令和4年10月6日（木）</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令和4年9月29日（木）</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令和4年10月6日（木）</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午前9時40分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5" customHeight="1">
      <c r="A31" s="118"/>
      <c r="B31" s="589" t="str">
        <f>I16</f>
        <v>午前9時40分</v>
      </c>
      <c r="C31" s="589"/>
      <c r="D31" s="590" t="s">
        <v>264</v>
      </c>
      <c r="E31" s="591"/>
      <c r="F31" s="592"/>
      <c r="G31" s="592"/>
      <c r="H31" s="592"/>
      <c r="I31" s="592"/>
      <c r="J31" s="592"/>
      <c r="K31" s="592"/>
      <c r="L31" s="593" t="str">
        <f>I9</f>
        <v xml:space="preserve">    顕微鏡敷設型レーザー穿孔装置の購入</v>
      </c>
      <c r="M31" s="593"/>
      <c r="N31" s="593"/>
      <c r="O31" s="593"/>
      <c r="P31" s="592" t="str">
        <f>I7</f>
        <v>セ22016</v>
      </c>
      <c r="Q31" s="592"/>
      <c r="R31" s="128"/>
      <c r="S31" s="129"/>
      <c r="T31" s="130"/>
      <c r="U31" s="587"/>
      <c r="V31" s="587"/>
      <c r="W31" s="587"/>
      <c r="X31" s="587"/>
      <c r="Y31" s="587"/>
      <c r="Z31" s="587"/>
      <c r="AA31" s="588"/>
      <c r="AB31" s="588"/>
      <c r="AC31" s="588"/>
      <c r="AD31" s="588"/>
      <c r="AE31" s="588"/>
      <c r="AF31" s="588"/>
      <c r="AG31" s="120"/>
      <c r="AH31" s="118"/>
      <c r="AI31" s="589" t="str">
        <f>I16</f>
        <v>午前9時40分</v>
      </c>
      <c r="AJ31" s="589"/>
      <c r="AK31" s="590" t="s">
        <v>264</v>
      </c>
      <c r="AL31" s="591"/>
      <c r="AM31" s="593" t="str">
        <f>I9</f>
        <v xml:space="preserve">    顕微鏡敷設型レーザー穿孔装置の購入</v>
      </c>
      <c r="AN31" s="593"/>
      <c r="AO31" s="593"/>
      <c r="AP31" s="593"/>
      <c r="AQ31" s="120"/>
      <c r="AS31" s="595"/>
      <c r="AT31" s="595"/>
      <c r="AU31" s="595"/>
    </row>
    <row r="32" spans="1:48" ht="15"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15" customHeight="1">
      <c r="A33" s="118"/>
      <c r="B33" s="589"/>
      <c r="C33" s="589"/>
      <c r="D33" s="583" t="str">
        <f>K14</f>
        <v>令和4年9月29日（木）</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令和4年9月29日（木）</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令和4年10月6日（木）</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令和4年10月6日（木）</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7" zoomScaleNormal="100" zoomScaleSheetLayoutView="100" workbookViewId="0">
      <selection activeCell="R23" sqref="R23:AF23"/>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428</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 xml:space="preserve">    顕微鏡敷設型レーザー穿孔装置の購入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セ22016</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409</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7" zoomScaleNormal="100" zoomScaleSheetLayoutView="100" workbookViewId="0">
      <selection activeCell="R23" sqref="R23:AF2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 xml:space="preserve">    顕微鏡敷設型レーザー穿孔装置の購入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セ22016</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R23" sqref="R23:AF2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416</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417</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 xml:space="preserve">    顕微鏡敷設型レーザー穿孔装置の購入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セ22016</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7" zoomScaleNormal="100" workbookViewId="0">
      <selection activeCell="R23" sqref="R23:AF23"/>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 xml:space="preserve">    顕微鏡敷設型レーザー穿孔装置の購入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セ22016</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R23" sqref="R23:AF2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 xml:space="preserve">    顕微鏡敷設型レーザー穿孔装置の購入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セ22016</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13" zoomScaleNormal="100" zoomScaleSheetLayoutView="100" workbookViewId="0">
      <selection activeCell="F38" sqref="F38"/>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44811</v>
      </c>
      <c r="C15" s="557"/>
      <c r="D15" s="557"/>
      <c r="E15" s="557"/>
      <c r="F15" s="557"/>
      <c r="G15" s="557"/>
      <c r="H15" s="557"/>
      <c r="I15" s="557"/>
      <c r="J15" s="557"/>
      <c r="K15" s="542" t="s">
        <v>157</v>
      </c>
      <c r="L15" s="542"/>
      <c r="M15" s="542"/>
      <c r="N15" s="542"/>
      <c r="O15" s="542"/>
      <c r="P15" s="545">
        <f>入札説明書!N1</f>
        <v>143</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 xml:space="preserve">    顕微鏡敷設型レーザー穿孔装置の購入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セ22016</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R23" sqref="R23:AF2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2022-09-05T01:18:32Z</cp:lastPrinted>
  <dcterms:created xsi:type="dcterms:W3CDTF">2003-11-10T00:21:19Z</dcterms:created>
  <dcterms:modified xsi:type="dcterms:W3CDTF">2022-09-05T02:57:40Z</dcterms:modified>
</cp:coreProperties>
</file>